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ucordoba-my.sharepoint.com/personal/doctorado_ingeverde_uco_es/Documents/PD INGENIERIA AAFDRS/Proyectos Investigadores/Pantillas Proyectos/"/>
    </mc:Choice>
  </mc:AlternateContent>
  <xr:revisionPtr revIDLastSave="26" documentId="14_{A3E574D7-90E8-474F-88D5-D55F516F49A3}" xr6:coauthVersionLast="47" xr6:coauthVersionMax="47" xr10:uidLastSave="{62EB7239-60FC-4DCD-8A47-C331E6C3548E}"/>
  <bookViews>
    <workbookView xWindow="-120" yWindow="-120" windowWidth="29040" windowHeight="15720" tabRatio="959" xr2:uid="{00000000-000D-0000-FFFF-FFFF00000000}"/>
  </bookViews>
  <sheets>
    <sheet name="Línea 1" sheetId="9" r:id="rId1"/>
    <sheet name="Línea 2" sheetId="11" r:id="rId2"/>
    <sheet name="Línea 3" sheetId="13" r:id="rId3"/>
    <sheet name="Línea 4" sheetId="12" r:id="rId4"/>
    <sheet name="Línea 5" sheetId="14" r:id="rId5"/>
    <sheet name="Línea 6" sheetId="15" r:id="rId6"/>
    <sheet name="Línea 7" sheetId="18" r:id="rId7"/>
    <sheet name="Línea 8" sheetId="21" r:id="rId8"/>
    <sheet name="Línea 9" sheetId="20" r:id="rId9"/>
    <sheet name="Línea 10" sheetId="19" r:id="rId10"/>
    <sheet name="Línea 11" sheetId="16" r:id="rId11"/>
    <sheet name="Línea 12" sheetId="17" r:id="rId12"/>
    <sheet name="Línea 13" sheetId="10" r:id="rId13"/>
    <sheet name="Línea 14" sheetId="24" r:id="rId14"/>
    <sheet name="Línea 15" sheetId="22" r:id="rId15"/>
    <sheet name="Línea 16" sheetId="23" r:id="rId16"/>
    <sheet name="Línea 17 " sheetId="2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2" l="1"/>
  <c r="F46" i="12" s="1"/>
  <c r="F47" i="12" s="1"/>
  <c r="F48" i="12" s="1"/>
  <c r="F48" i="14"/>
  <c r="F49" i="14" s="1"/>
  <c r="F50" i="14" s="1"/>
  <c r="F51" i="14" s="1"/>
  <c r="F52" i="14" s="1"/>
  <c r="F53" i="14" s="1"/>
  <c r="F54" i="14" s="1"/>
  <c r="F55" i="14" s="1"/>
  <c r="F56" i="14" s="1"/>
  <c r="F57" i="14" s="1"/>
  <c r="F48" i="26"/>
  <c r="F49" i="26" s="1"/>
  <c r="F50" i="26" s="1"/>
  <c r="F51" i="26" s="1"/>
  <c r="F52" i="26" s="1"/>
  <c r="F53" i="26" s="1"/>
  <c r="F54" i="26" s="1"/>
  <c r="F55" i="26" s="1"/>
  <c r="F56" i="26" s="1"/>
  <c r="F57" i="26" s="1"/>
  <c r="F47" i="26"/>
  <c r="F76" i="24"/>
  <c r="F77" i="24"/>
  <c r="F78" i="24"/>
  <c r="F79" i="24"/>
  <c r="F80" i="24" s="1"/>
  <c r="F81" i="24" s="1"/>
  <c r="F82" i="24" s="1"/>
  <c r="F83" i="24" s="1"/>
  <c r="F84" i="24" s="1"/>
  <c r="F85" i="24" s="1"/>
  <c r="F86" i="24" s="1"/>
  <c r="F87" i="24" s="1"/>
  <c r="F88" i="24" s="1"/>
  <c r="F89" i="24" s="1"/>
  <c r="F90" i="24" s="1"/>
  <c r="F91" i="24" s="1"/>
  <c r="F92" i="24" s="1"/>
  <c r="F93" i="24" s="1"/>
  <c r="F94" i="24" s="1"/>
  <c r="F95" i="24" s="1"/>
  <c r="F96" i="24" s="1"/>
  <c r="F97" i="24" s="1"/>
  <c r="F98" i="24" s="1"/>
  <c r="F99" i="24" s="1"/>
  <c r="F100" i="24" s="1"/>
  <c r="F101" i="24" s="1"/>
  <c r="F102" i="24" s="1"/>
  <c r="F103" i="24" s="1"/>
  <c r="F104" i="24" s="1"/>
  <c r="F105" i="24" s="1"/>
  <c r="F106" i="24" s="1"/>
  <c r="F107" i="24" s="1"/>
  <c r="F108" i="24" s="1"/>
  <c r="F109" i="24" s="1"/>
  <c r="F110" i="24" s="1"/>
  <c r="F111" i="24" s="1"/>
  <c r="F112" i="24" s="1"/>
  <c r="F113" i="24" s="1"/>
  <c r="F34" i="19"/>
  <c r="F35" i="19" s="1"/>
  <c r="F36" i="19" s="1"/>
  <c r="F37" i="19" s="1"/>
  <c r="F38" i="19" s="1"/>
  <c r="F39" i="19" s="1"/>
  <c r="F40" i="19" s="1"/>
  <c r="F71" i="23"/>
  <c r="F72" i="23" s="1"/>
  <c r="F73" i="23" s="1"/>
  <c r="F74" i="23" s="1"/>
  <c r="F75" i="23" s="1"/>
  <c r="F76" i="23" s="1"/>
  <c r="F77" i="23" s="1"/>
  <c r="F78" i="23" s="1"/>
  <c r="F79" i="23" s="1"/>
  <c r="F80" i="23" s="1"/>
  <c r="F81" i="23" s="1"/>
  <c r="F82" i="23" s="1"/>
  <c r="F83" i="23" s="1"/>
  <c r="F84" i="23" s="1"/>
  <c r="F85" i="23" s="1"/>
  <c r="F86" i="23" s="1"/>
  <c r="F87" i="23" s="1"/>
  <c r="F88" i="23" s="1"/>
  <c r="F89" i="23" s="1"/>
  <c r="F90" i="23" s="1"/>
  <c r="F91" i="23" s="1"/>
  <c r="F92" i="23" s="1"/>
  <c r="F93" i="23" s="1"/>
  <c r="F94" i="23" s="1"/>
  <c r="F95" i="23" s="1"/>
  <c r="F96" i="23" s="1"/>
  <c r="F97" i="23" s="1"/>
  <c r="F98" i="23" s="1"/>
  <c r="F38" i="22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72" i="24"/>
  <c r="F73" i="24" s="1"/>
  <c r="F74" i="24" s="1"/>
  <c r="F75" i="24" s="1"/>
  <c r="F31" i="10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1" i="17"/>
  <c r="F42" i="17" s="1"/>
  <c r="F43" i="17" s="1"/>
  <c r="F44" i="17" s="1"/>
  <c r="F45" i="17" s="1"/>
  <c r="F38" i="16"/>
  <c r="F39" i="16" s="1"/>
  <c r="F40" i="16" s="1"/>
  <c r="F41" i="16" s="1"/>
  <c r="F37" i="20"/>
  <c r="F38" i="20" s="1"/>
  <c r="F39" i="20" s="1"/>
  <c r="F40" i="20" s="1"/>
  <c r="F41" i="20" s="1"/>
  <c r="F42" i="20" s="1"/>
  <c r="F43" i="20" s="1"/>
  <c r="F44" i="20" s="1"/>
  <c r="F45" i="20" s="1"/>
  <c r="F46" i="20" s="1"/>
  <c r="F47" i="20" s="1"/>
  <c r="F38" i="21"/>
  <c r="F39" i="21" s="1"/>
  <c r="F40" i="21" s="1"/>
  <c r="F41" i="21" s="1"/>
  <c r="F42" i="21" s="1"/>
  <c r="F43" i="21" s="1"/>
  <c r="F44" i="21" s="1"/>
  <c r="F45" i="21" s="1"/>
  <c r="F46" i="21" s="1"/>
  <c r="F64" i="18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37" i="15"/>
  <c r="F38" i="15" s="1"/>
  <c r="F39" i="15" s="1"/>
  <c r="F40" i="15" s="1"/>
  <c r="F41" i="15" s="1"/>
  <c r="F42" i="15" s="1"/>
  <c r="F43" i="15" s="1"/>
  <c r="F44" i="15" s="1"/>
  <c r="F47" i="14"/>
  <c r="F37" i="12"/>
  <c r="F38" i="12" s="1"/>
  <c r="F39" i="12" s="1"/>
  <c r="F40" i="12" s="1"/>
  <c r="F41" i="12" s="1"/>
  <c r="F42" i="12" s="1"/>
  <c r="F43" i="12" s="1"/>
  <c r="F44" i="12" s="1"/>
  <c r="F40" i="13"/>
  <c r="F41" i="13" s="1"/>
  <c r="F42" i="13" s="1"/>
  <c r="F43" i="13" s="1"/>
  <c r="F44" i="13" s="1"/>
  <c r="F45" i="13" s="1"/>
  <c r="F46" i="13" s="1"/>
  <c r="F45" i="9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48" i="11"/>
  <c r="F49" i="11" s="1"/>
  <c r="F50" i="11" s="1"/>
  <c r="F51" i="11" s="1"/>
  <c r="F52" i="11" s="1"/>
  <c r="F53" i="11" s="1"/>
  <c r="F54" i="11" s="1"/>
  <c r="F55" i="11" s="1"/>
  <c r="F56" i="11" s="1"/>
</calcChain>
</file>

<file path=xl/sharedStrings.xml><?xml version="1.0" encoding="utf-8"?>
<sst xmlns="http://schemas.openxmlformats.org/spreadsheetml/2006/main" count="2827" uniqueCount="1279">
  <si>
    <t>Código del Programa de Doctorado</t>
  </si>
  <si>
    <t>Nombre del Programa de Doctorado</t>
  </si>
  <si>
    <t>Programa de Doctorado en Ingeniería Agraria, Alimentaria, Forestal y de Desarrollo Rural Sostenible por la Universidad de Córdoba y la Universidad de Sevilla</t>
  </si>
  <si>
    <t>Universidad Coordinadora</t>
  </si>
  <si>
    <t>Universidad de Córdoba</t>
  </si>
  <si>
    <t>EQUIPO/LÍNEA 1: AGRONOMÍA Y AGUA</t>
  </si>
  <si>
    <t>Número de Investigadores: 13</t>
  </si>
  <si>
    <t>RELACIÓN DE PROYECTOS DE INVESTIGACIÓN DE LA LÍNEA 1</t>
  </si>
  <si>
    <t>Nombre del proyecto de investigación</t>
  </si>
  <si>
    <t>Entidad financiadora (Convocatoria)</t>
  </si>
  <si>
    <t>Cuantía concedida</t>
  </si>
  <si>
    <t>Fechas de inicio</t>
  </si>
  <si>
    <t>Fecha fin del proyecto</t>
  </si>
  <si>
    <r>
      <t xml:space="preserve">Nombre del IP del Proyecto      </t>
    </r>
    <r>
      <rPr>
        <sz val="11"/>
        <color theme="1"/>
        <rFont val="Calibri"/>
        <family val="2"/>
        <scheme val="minor"/>
      </rPr>
      <t xml:space="preserve">  Nota: sólo si es investigador del PD</t>
    </r>
  </si>
  <si>
    <t>Tesis doctorales derivadas del proyecto de investigación</t>
  </si>
  <si>
    <t>PROYECTOS INTERNACIONALES</t>
  </si>
  <si>
    <t>Proyecto 1</t>
  </si>
  <si>
    <t>SHui - Soil Hydrology research platform underpinning innovation to manage water scarcity in European and Chinese cropping systems</t>
  </si>
  <si>
    <t>PROYECTOS EUROPEOS E INTERNACIONALES (OPI). HORIZONTE 2020. Convocatoria 2017</t>
  </si>
  <si>
    <t>ELÍAS FERERES CASTIEL</t>
  </si>
  <si>
    <t>Proyecto 2</t>
  </si>
  <si>
    <t>Fostering an Agroecological Intensification to improve farmers’ Resilience in Sahel Promouvoir une intensification Agroécologique de l’agriculture pour favoriser la résilience des exploitations dans le Sahel</t>
  </si>
  <si>
    <t>Unión Europea (FAIR)</t>
  </si>
  <si>
    <t>06/01/2020</t>
  </si>
  <si>
    <t>05/01/2025</t>
  </si>
  <si>
    <t>HELENA A. GÓMEZ MACPHERSON</t>
  </si>
  <si>
    <t>Proyecto 3</t>
  </si>
  <si>
    <t>Managing Sediment Connectivity in Agricultural Landscapes for reducing water Erosion impacts</t>
  </si>
  <si>
    <t>Unión Europea (EJP SOIL-SCALE)</t>
  </si>
  <si>
    <t>01/02/2021</t>
  </si>
  <si>
    <t>31/07/2024</t>
  </si>
  <si>
    <t>JOSÉ ALFONSO GÓMEZ CALERO</t>
  </si>
  <si>
    <t>Proyecto 4</t>
  </si>
  <si>
    <t>Macro and Microplastic in Agricultural Soil Systems</t>
  </si>
  <si>
    <t>Unión Europea (SOPLAS)</t>
  </si>
  <si>
    <t>01/01/2021</t>
  </si>
  <si>
    <t>31/12/2024</t>
  </si>
  <si>
    <t>Proyecto 5</t>
  </si>
  <si>
    <t>Intensification of agricultural production through upscaling of innovative adapted irrigation practices and technologies</t>
  </si>
  <si>
    <t>Unión Europea (IRRINN)</t>
  </si>
  <si>
    <t>31/01/2025</t>
  </si>
  <si>
    <t>Proyecto 6</t>
  </si>
  <si>
    <t>Transforming Unsustainable management of soils in key agricultural systems in EU and China. Developing an integrated platform of alternatives to reverse soil degradation</t>
  </si>
  <si>
    <t>Unión Europea (TUdi)</t>
  </si>
  <si>
    <t>01/07/2021</t>
  </si>
  <si>
    <t>30/06/2025</t>
  </si>
  <si>
    <t>Proyecto 7</t>
  </si>
  <si>
    <t>INV-NIGER : Innovations pour l´intensification durable des systèmes agricoles irrigués résilients face au changement climatique au Niger</t>
  </si>
  <si>
    <t>Unión Europea (CONVENIO AECID-CSIC)</t>
  </si>
  <si>
    <t>11/08/2022</t>
  </si>
  <si>
    <t>Proyecto 8</t>
  </si>
  <si>
    <t>Developing and testing a framework for the design of harmonized, context-specific Monitoring, Reporting and Verification systems for soil Carbon and greenhouse gas balances by Agricultural activities</t>
  </si>
  <si>
    <t>Unión Europea (MARVIC)</t>
  </si>
  <si>
    <t>01/06/2023</t>
  </si>
  <si>
    <t>31/05/2027</t>
  </si>
  <si>
    <t>PROYECTOS NACIONALES</t>
  </si>
  <si>
    <t>Un sistema experto para planificar la fecha de cosecha de los olivares con el objetivo de optimizar rendimiento y calidad del aceite</t>
  </si>
  <si>
    <t>Ministerio de Ciencia e Innovación (PID2019-110575RB-I00)</t>
  </si>
  <si>
    <t>01/06/2020</t>
  </si>
  <si>
    <t>31/05/2024</t>
  </si>
  <si>
    <t>LUCA TESTI</t>
  </si>
  <si>
    <t>Polo de innovación abierta para sistemas de riego en la agricultura mediterránea</t>
  </si>
  <si>
    <t>Ministerio de Ciencia e Innovación (PCI2020-112125)</t>
  </si>
  <si>
    <t>01/10/2020</t>
  </si>
  <si>
    <t>30/09/2024</t>
  </si>
  <si>
    <t>Multifuncionalidad y servicios ecosistémicos de paisajes agrícolas. Maximizando el impacto de la vegetación natural.</t>
  </si>
  <si>
    <t>Ministerio de Ciencia e Innovación (PID2019-105793RB-I00)</t>
  </si>
  <si>
    <t>Fenómica avanzada para el cribado de rasgos fisiológicos en cereales enfocado a la cuantificación y detección temprana de enfermedades foliares fúngicas y del estrés hídrico</t>
  </si>
  <si>
    <t>Ministerio de Ciencia e Innovación (PID2020-118650RR-C33)</t>
  </si>
  <si>
    <t>01/09/2021</t>
  </si>
  <si>
    <t>31/08/2024</t>
  </si>
  <si>
    <t>JOSÉ ANTONIO JIMÉNEZ BERNI</t>
  </si>
  <si>
    <t>Desarrollo de un sensor terrestre LiDAR integrado en maquinaria agrícola para la optimización de decisiones agronómicas en cultivos leñosos</t>
  </si>
  <si>
    <t>Ministerio de Ciencia e Innovación (PDC2021-120960-I00)</t>
  </si>
  <si>
    <t>01/12/2021</t>
  </si>
  <si>
    <t>Evaluación de la sostenibilidad de las plantaciones de olivar españolas mediante un sistema experto basado en modelos de simulación yotras herramientas cuantitativas</t>
  </si>
  <si>
    <t>MICINN-PLAN ESTATAL 2021-2023 DE INVESTIGACION CIENTIFICA, TECNICA Y DE INNOVACION. Proyectos estratégicos orientados a transición ecológica y digital 2021. MODALIDAD TIPO A</t>
  </si>
  <si>
    <t>ÁLVARO LÓPEZ BERNAL</t>
  </si>
  <si>
    <t>PTI SOIilBio</t>
  </si>
  <si>
    <t>Consejo Superior de Investigaciones Científicas (PTI SOIilBio)</t>
  </si>
  <si>
    <t>01/01/2023</t>
  </si>
  <si>
    <t>30/06/2024</t>
  </si>
  <si>
    <t>PTI Horizonte verde</t>
  </si>
  <si>
    <t>Consejo Superior de Investigaciones Científicas (PTI HORIZONTE VERDE)</t>
  </si>
  <si>
    <t>Proyecto 9</t>
  </si>
  <si>
    <t>Evaluación agronómica de los nuevos sistemas productivos del almendro</t>
  </si>
  <si>
    <t>Ministerio de Ciencia e Innovación (PID2022-138451OB-I00)</t>
  </si>
  <si>
    <t>01/09/2023</t>
  </si>
  <si>
    <t>31/08/2027</t>
  </si>
  <si>
    <t>MARÍA VICTORIA GONZÁLEZ DUGO</t>
  </si>
  <si>
    <t>Proyecto  10</t>
  </si>
  <si>
    <t>Effective farming practices to protect water resources in Mediterranean rice-based agroecosystems</t>
  </si>
  <si>
    <t>Ministerio de Ciencia e Innovación (PCI2023-143440)</t>
  </si>
  <si>
    <t>01/10/2023</t>
  </si>
  <si>
    <t>30/09/2026</t>
  </si>
  <si>
    <t>Proyecto 11</t>
  </si>
  <si>
    <t>Soluciones digitales y biotecnológicas para mitigar la crisis del cambio climático y acelerar el proceso de mejora genética en olivicultura</t>
  </si>
  <si>
    <t>Ministerio de Ciencia e Innovación (PLEC2023-010225)</t>
  </si>
  <si>
    <t>01/01/2024</t>
  </si>
  <si>
    <t>31/12/2027</t>
  </si>
  <si>
    <t>PROYECTOS REGIONALES</t>
  </si>
  <si>
    <t>Impacto del uso de cubiertas vegetales y otras prácticas agronómicas sobre la capacidad de secuestro de carbono de los olivares andaluces</t>
  </si>
  <si>
    <t>UCO-FEDER: Proyectos de I+D+i en el marco del Programa Operativo FEDER Andalucía 2014-2020. UCO-FEDER Convocatoria 2018. IP EMERGENTE SIN VINCULACIÓN</t>
  </si>
  <si>
    <t>Mejora de las estrategias de evaluación de la cobertura del suelo en zonas agrícolas del mediterráneo - ECOMED</t>
  </si>
  <si>
    <t>IFAPA: Convocatoria interna correspondiente al año 2022 para proyectos de líneas estratégicas</t>
  </si>
  <si>
    <t>MARÍA GEMA GUZMÁN DIÁZ</t>
  </si>
  <si>
    <t>NOMBRE</t>
  </si>
  <si>
    <t>APELLIDOS</t>
  </si>
  <si>
    <t>INSTITUCIÓN</t>
  </si>
  <si>
    <t>CATEGORÍA PROFESIONAL</t>
  </si>
  <si>
    <t>Sexenios de Investigación</t>
  </si>
  <si>
    <t>Fecha concesión último sexenio</t>
  </si>
  <si>
    <t>Sexenio de Transferencia</t>
  </si>
  <si>
    <t xml:space="preserve">Responsable. </t>
  </si>
  <si>
    <t>Elías</t>
  </si>
  <si>
    <t>Fereres Castiel</t>
  </si>
  <si>
    <t>UCO</t>
  </si>
  <si>
    <t>Catedrático de Universidad</t>
  </si>
  <si>
    <t>_</t>
  </si>
  <si>
    <t>Margarita</t>
  </si>
  <si>
    <t>García Vila</t>
  </si>
  <si>
    <t>IAS-CSIC</t>
  </si>
  <si>
    <t>Investigadora</t>
  </si>
  <si>
    <t>José Alfonso</t>
  </si>
  <si>
    <t>Gómez Calero</t>
  </si>
  <si>
    <t>Investigador Científico</t>
  </si>
  <si>
    <t>Helena</t>
  </si>
  <si>
    <t xml:space="preserve">Gómez Macpherson </t>
  </si>
  <si>
    <t>Científica Titular</t>
  </si>
  <si>
    <t>Mª Victoria</t>
  </si>
  <si>
    <t xml:space="preserve">González Dugo </t>
  </si>
  <si>
    <t>Mª Gema</t>
  </si>
  <si>
    <t>Guzmán Díaz</t>
  </si>
  <si>
    <t>IFAPA</t>
  </si>
  <si>
    <t>Investigadora Titular</t>
  </si>
  <si>
    <t>José Antonio</t>
  </si>
  <si>
    <t>Jiménez Berni</t>
  </si>
  <si>
    <t>Científico Titular</t>
  </si>
  <si>
    <t>Álvaro</t>
  </si>
  <si>
    <t>López Bernal</t>
  </si>
  <si>
    <t>Profesor Ayudante Doctor</t>
  </si>
  <si>
    <t>Francisco</t>
  </si>
  <si>
    <t>Orgaz Rosúa</t>
  </si>
  <si>
    <t>Mª Auxiliadora</t>
  </si>
  <si>
    <t>Soriano Jiménez</t>
  </si>
  <si>
    <t>Profesora Contratada Doctora</t>
  </si>
  <si>
    <t>Luca</t>
  </si>
  <si>
    <t>Testi</t>
  </si>
  <si>
    <t>Cientifico Titular</t>
  </si>
  <si>
    <t>Villalobos Martín</t>
  </si>
  <si>
    <t>Pablo</t>
  </si>
  <si>
    <t>Zarco Tejada</t>
  </si>
  <si>
    <t>EQUIPO/LÍNEA 2: BIOQUÍMICA Y BIOTECNOLOGÍA VEGETAL Y AGROFORESTAL</t>
  </si>
  <si>
    <t>Número de Investigadores: 10</t>
  </si>
  <si>
    <t>RELACIÓN DE PROYECTOS DE INVESTIGACIÓN DE LA LÍNEA 2</t>
  </si>
  <si>
    <t>Med-Berry - Developing new strategies to protect strawberry crop in Mediterranean countries - Nuevas estrategias de protección para el cultivo de la fresa en los países mediterráneos.</t>
  </si>
  <si>
    <t>PROYECTOS EUROPEOS E INTERNACIONALES (OPI). Otros Proyectos Internacionales (2014-2020). PRIMA</t>
  </si>
  <si>
    <t>JOSE LUIS CABALLERO REPULLO</t>
  </si>
  <si>
    <t xml:space="preserve">ACTUALMENTE EN DESARROLLO: Victoria Súnico Sanchez (183596): Caracterización de genes candidatos y secuencias promotoras de la fresa para mejorar la floración y la resistencia a patógenos mediante Nuevas Tecnologías de Mejora (NBT). </t>
  </si>
  <si>
    <t>Estudios de variabilidad poblacional y respuesta a estreses en encina mediante una aproximación multi-ómica (transcriptómica, proteómica y metabolómica)</t>
  </si>
  <si>
    <t>MINECO: Plan Estatal 2013-2016 de Investigación Científica y Técnica y de Innovación. Programa Estatal de Investigación, Desarrollo e Innovación Orientada a los Retos de la Sociedad. Proyectos I+D+i. Convocatoria 2015</t>
  </si>
  <si>
    <t>JESÚS VALENTÍN JORRÍN NOVO</t>
  </si>
  <si>
    <t>Aplicaciones Biotecnologías del sistema CRISPR-CAS9 a genes reguladores y mecanismos epigeneticos de la maduración del fruto de fresa</t>
  </si>
  <si>
    <t>MINECO: Plan Estatal 2013-2016 de Investigación Científica y Técnica y de Innovación. Programa Estatal de Investigación, Desarrollo e Innovación Orientada a los Retos de la Sociedad. Proyectos I+D+i. Convocatoria 2017</t>
  </si>
  <si>
    <t>ANTONIO RODRIGUEZ FRANCO 
JUAN MUÑOZ BLANCO</t>
  </si>
  <si>
    <t>Selección asistida por marcadores moleculares de genotipos élite y tratamiento con activadores de defensa: dos aproximaciones biotecnológicas al problema de la Seca en encina</t>
  </si>
  <si>
    <t>MINECO: Plan Estatal 2017-2020 de Investigación Científica y Técnica y de Innovación. Programa Estatal de I+D+i Orientada a los Retos de la Sociedad. Proyectos de investigación. Convocatoria 2019. IP Consolidado (Tipo A y Tipo B)</t>
  </si>
  <si>
    <t>JESÚS VALENTÍN JORRÍN NOVO
Mª ANGELES CASTILLEJO SÁNCHEZ</t>
  </si>
  <si>
    <t>Caracterización funcional de factores de transcripción relacionados con la resiliencia de las plantas de fresa y con la calidad de fruto en condiciones de estrés hídrico</t>
  </si>
  <si>
    <t>MINECO: Plan Estatal 2017-2020 de Investigación Científica y Técnica y de Innovación. Programa Estatal de I+D+i Orientada a los Retos de la Sociedad. Proyectos de investigación. Convocatoria 2020. IP Consolidado (Tipo A y Tipo B)</t>
  </si>
  <si>
    <t>JUAN MUÑOZ BLANCO
MARIA ROSARIO BLANCO PORTALES</t>
  </si>
  <si>
    <t>Desarrollo de un entorno digital y de laboratorios vivientes para valorizar los recursos fitogenéticos de interés agrícola</t>
  </si>
  <si>
    <t>Ministerio de Agricultura, Pesca y Alimentación (GO FitoNet )</t>
  </si>
  <si>
    <t>01/05/2022</t>
  </si>
  <si>
    <t>01/03/2025</t>
  </si>
  <si>
    <t>FRANCISCO BARRO LOSADA</t>
  </si>
  <si>
    <t>La avena: desarrollo precompetitivo de variedades con nuevas propiedades tecnológicas y alimentos funcionales para personas con intolerancia al GLUTEN/trigo (AVENAsalud)</t>
  </si>
  <si>
    <t>Ministerio de Ciencia e Innovación (CPP2021-008449)</t>
  </si>
  <si>
    <t>01/09/2022</t>
  </si>
  <si>
    <t>31/08/2025</t>
  </si>
  <si>
    <t>Poyecto 7</t>
  </si>
  <si>
    <t>Variedades autóctonas de trigo españolas: una fuente saludable de variabilidad genética para luchar contra las intolerancias al trigo y su respuesta al cambio climático</t>
  </si>
  <si>
    <t>Ministerio de Ciencia e Innovación (TED2021-129733B-I00)</t>
  </si>
  <si>
    <t>01/12/2022</t>
  </si>
  <si>
    <t>Caracterización de genes de encina implicados en la respuesta a estreses y activación de mecanismos de defensa para su uso en mejora frente a la seca y cambio climático</t>
  </si>
  <si>
    <t>MICINN-PLAN ESTATAL 2021-2023 DE INVESTIGACION CIENTIFICA, TECNICA Y DE INNOVACION. Proyectos Generación del Conocimiento 2022. Proyectos de investigación orientada. TIPO B</t>
  </si>
  <si>
    <t>Mª ÁNGELES CASTILLEJO SÁNCHEZ
Mª DOLORES REY SANTOMÉ</t>
  </si>
  <si>
    <t>Poyecto 9</t>
  </si>
  <si>
    <t>Estrategias CRISPR/Cas para sustituir los péptidos inmunogénicos presentes en los genes de gliadina de trigo por versiones no inmunogénicas preservando la calidad</t>
  </si>
  <si>
    <t>Ministerio de Ciencia e Innovación (PID2022-142139OB-I00)</t>
  </si>
  <si>
    <t>31/08/2026</t>
  </si>
  <si>
    <t>Conexión Trigo</t>
  </si>
  <si>
    <t>Consejo Superior de Investigaciones Científicas (CPP2021-008449)</t>
  </si>
  <si>
    <t>31/12/2025</t>
  </si>
  <si>
    <t>Functional characterization of the FaC2 regulatory protein and its implication in the ripening process of strawberry fruit (Fragaria x ananassa)</t>
  </si>
  <si>
    <t>FUNDACIÓN TORRES GUTIÉRREZ: Frontiers of Science. Convocatoria 2019</t>
  </si>
  <si>
    <t>Mª ANGELES CASTILLEJO SÁNCHEZ
MARIA ROSARIO BLANCO PORTALES</t>
  </si>
  <si>
    <t>CARACTERIZACIÓN DE PROMOTORES DE GENES ESPECÍFICOS DE FRUTO DE FRESA COMO HERRAMIENTA BIOTECNOLÓGICA EN PROGRAMAS DE MEJORA</t>
  </si>
  <si>
    <t>UCO-FEDER: Proyectos de I+D+i en el marco del Programa Operativo FEDER Andalucía 2014-2020. UCO-FEDER Convocatoria 2018. IP CONSOLIDADO</t>
  </si>
  <si>
    <t>JOSE LUIS CABALLERO REPULLO
MARIA ROSARIO BLANCO PORTALES</t>
  </si>
  <si>
    <t>La secuenciación del genoma de la encina (Quercus ilex) y la búsqueda de genes de respuesta a estreses asociados al síndrome de la seca: caracterización estructural y funcional.</t>
  </si>
  <si>
    <t>Mª DOLORES REY SANTOMÉ</t>
  </si>
  <si>
    <t>Caracterización funcional de factores de transcripción y coactivadores que regulan el proceso de maduración y senescencia en el fruto de fresa</t>
  </si>
  <si>
    <t>FUNDACIÓN TORRES GUTIÉRREZ: Frontiers of Science. Convocatoria 2020</t>
  </si>
  <si>
    <t>ENRIQUETA MOYANO CAÑETE
MARIA ROSARIO BLANCO PORTALES</t>
  </si>
  <si>
    <t>Mejora de la encina (Quercus ilex) y selección de genotipos élites resilientes a la seca, cambio climático y para su uso en alimentación humana utilizando una aproximación genómica y metabolómica.</t>
  </si>
  <si>
    <t>JA-CONSEJERÍA DE CONOCIMIENTO, INVESTIGACIÓN Y UNIVERSIDAD: CONVOCATORIA PAIDI 2020. Proyectos de Investigación I+D+i (PAIDI 2020). Proyectos de investigacion de excelencia 2021. Proyectos de investigacion orientados a los retos de la sociedad. Investigador principal consolidado</t>
  </si>
  <si>
    <t>Mª ANGELES CASTILLEJO SÁNCHEZ
Mª  DOLORES REY SANTOMÉ</t>
  </si>
  <si>
    <t>Caracterización funcional de genes reguladores responsables de las respuestas defensivas de la planta en la interacción Acebuche AC18 (fenotipo resistente)-Verticillium dahliae.</t>
  </si>
  <si>
    <t>FUNDACIÓN TORRES GUTIÉRREZ: Frontiers of Science. convocatoria 2021</t>
  </si>
  <si>
    <t>JUAN MUÑOZ BLANCO</t>
  </si>
  <si>
    <t>Barro Losada</t>
  </si>
  <si>
    <t>Profesor de Investigación</t>
  </si>
  <si>
    <t>José Luis</t>
  </si>
  <si>
    <t>Caballero Repullo</t>
  </si>
  <si>
    <t>María Ángeles</t>
  </si>
  <si>
    <t>Castillejo Sánchez</t>
  </si>
  <si>
    <t>Contratada Ramon y Cajal</t>
  </si>
  <si>
    <t>Responsable</t>
  </si>
  <si>
    <t>Jesús V.</t>
  </si>
  <si>
    <t>Jorrín Novo</t>
  </si>
  <si>
    <t>Ana M.</t>
  </si>
  <si>
    <t>Maldonado Alconada</t>
  </si>
  <si>
    <t>Profesora Titular de Universidad</t>
  </si>
  <si>
    <t>Francisco Javier</t>
  </si>
  <si>
    <t>Molina Hidalgo</t>
  </si>
  <si>
    <t>Contratado Juan de la Cierva</t>
  </si>
  <si>
    <t>Enriqueta</t>
  </si>
  <si>
    <t>Moyano Cañete</t>
  </si>
  <si>
    <t>Juan</t>
  </si>
  <si>
    <t>Muñoz Blanco</t>
  </si>
  <si>
    <t>María Dolores</t>
  </si>
  <si>
    <t>Rey Santomé</t>
  </si>
  <si>
    <t>Profesora Permanente Laboral</t>
  </si>
  <si>
    <t>Antonio</t>
  </si>
  <si>
    <t>Rodríguez Franco</t>
  </si>
  <si>
    <t>EQUIPO/LÍNEA 3:  CONSERVACIÓN DEL SUELO Y TECNOLOGÍA DEL RIEGO</t>
  </si>
  <si>
    <t>Número de Investigadores: 8</t>
  </si>
  <si>
    <t>RELACIÓN DE PROYECTOS DE INVESTIGACIÓN DE LA LÍNEA 3</t>
  </si>
  <si>
    <t>PRIMA SUSTAINOLIVE Novel approaches to promote the sustainability of olive cultivation in the Mediterranean</t>
  </si>
  <si>
    <t>Comisión Europea</t>
  </si>
  <si>
    <t>80.000 € (Presupuesto IFAPA)</t>
  </si>
  <si>
    <t>IGNACIO J. LORITE TORRES (Coordinador IFAPA)</t>
  </si>
  <si>
    <t>José Manuel Cabezas Luque (UCO)</t>
  </si>
  <si>
    <t>Development of climate change mitigation strategies through carbon-smart agricultura (LIFE17 CCM/ES/000140-AGROMITIGA)</t>
  </si>
  <si>
    <t>Comunidad Europea</t>
  </si>
  <si>
    <t>RAFAELA MANUELA ORDÓÑEZ FERNÁNDEZ (Coordinador IFAPA)</t>
  </si>
  <si>
    <t>Conservation Agriculture and Climate Change. Scientific Foresight and Mitigation Potential</t>
  </si>
  <si>
    <t>Connecting the cereal value chain and creating sustainable certification for carbon neutral production in Europe (LIFE21-CCM-ES-LIFE Innocereal EU)</t>
  </si>
  <si>
    <t xml:space="preserve">Futureproof farming water management (LIFE Future Farming). </t>
  </si>
  <si>
    <t>EU (LIFE-2021-SAP-CLIMA-CCA)</t>
  </si>
  <si>
    <t>1.8M€ (73.000 €)</t>
  </si>
  <si>
    <t>KARL VANDERLINDEN HERREGODS (Coordinador IFAPA)</t>
  </si>
  <si>
    <t xml:space="preserve">Seguimiento y modelado de la salinidad para mejorar la toma de decisiones en suelos regados de marisma recuperada bajo desafíos de manejo y clima </t>
  </si>
  <si>
    <t>Ministerio de Ciencia, Innovación y Universidades</t>
  </si>
  <si>
    <t>KARL VANDERLINDEN HERREGODS</t>
  </si>
  <si>
    <t>Polo de Innovación Abierta para Sistemas de Riego en la Agricultura Mediterránea (PCI2020-112085)</t>
  </si>
  <si>
    <t xml:space="preserve">Ag. Estatal de Investigación (AEI) </t>
  </si>
  <si>
    <t>PEDRO D. GAVILÁN ZAFRA</t>
  </si>
  <si>
    <t>Bioestimulantes sobre cubiertas vegetales en cultivos arbóreos: hacia una nueva sostenibilidad en la fertilización y secuestro de carbono en el suelo (BIOCOVERSOIL) (CPP2021.008559)</t>
  </si>
  <si>
    <t>RAFAELA MANUELA ORDÓÑEZ FERNÁNDEZ</t>
  </si>
  <si>
    <t>INNOVA-Clima: Impacto del cambio climático y medidas de adaptación para asegurar la sostenibilidad de los sistemas agrarios andaluces. (PR.AVA.AVA2019.051)</t>
  </si>
  <si>
    <t>IFAPA - FEDER</t>
  </si>
  <si>
    <t>IGNACIO J. LORITE TORRES</t>
  </si>
  <si>
    <t>Intensificación Sostenible del cultivo del almendro (Prunus dulcis Mill.) en un contexto de cambio climático (ISACLIMA). (SG1.SG12020.005)</t>
  </si>
  <si>
    <t>Plan Andaluz Investigación, Desarrollo e Innovación de la Junta de Andalucía</t>
  </si>
  <si>
    <t>GEST-AGUA: Avanzando en la mejora de la gestión del agua en situaciones de sequía y restricciones en el suministro (PR.AVA23.INV202301.039)</t>
  </si>
  <si>
    <t>NutResilience - Estrategias para mejorar la adaptación del cultivo del almendro a diferentes escenarios de escasez de agua y sistemas  de manejo.</t>
  </si>
  <si>
    <t>IVÁN FCO. GARCÍA TEJERO</t>
  </si>
  <si>
    <t>1 (En preparación)</t>
  </si>
  <si>
    <t>Avanzando en la mejora de la sostenibilidad de los sistemas agrícolas mediterráneos en un contexto de cambio climático (SOST-CLIMA) (PP.AVA23.INV2023.038 )</t>
  </si>
  <si>
    <t>FEDER 2021-2027 (Proyectos de investigación e Innovación Tecnológica IFAPA)</t>
  </si>
  <si>
    <t>CRISTINA SANTOS RUFO</t>
  </si>
  <si>
    <t>Rosa</t>
  </si>
  <si>
    <t>Carbonell Bojollo</t>
  </si>
  <si>
    <t xml:space="preserve">Víctor Hugo </t>
  </si>
  <si>
    <t>Durán Zuazo</t>
  </si>
  <si>
    <t xml:space="preserve">IFAPA </t>
  </si>
  <si>
    <t>Investigador Principal</t>
  </si>
  <si>
    <t>Iván</t>
  </si>
  <si>
    <t>García Tejero</t>
  </si>
  <si>
    <t>Investigador Titular</t>
  </si>
  <si>
    <t>Pedro D.</t>
  </si>
  <si>
    <t>Gavilán Zafra</t>
  </si>
  <si>
    <t>Ignacio J.</t>
  </si>
  <si>
    <t>Lorite Torres</t>
  </si>
  <si>
    <t>Rafaela</t>
  </si>
  <si>
    <t>Ordóñez Fernández</t>
  </si>
  <si>
    <t>Investigadora Principal</t>
  </si>
  <si>
    <t>Cristina</t>
  </si>
  <si>
    <t>Santos Rufo</t>
  </si>
  <si>
    <t>Karl</t>
  </si>
  <si>
    <t>Vanderlinden Herregods</t>
  </si>
  <si>
    <t>FEDER (Fondo Europeo de Desarrollo Regional)</t>
  </si>
  <si>
    <t>EQUIPO/LÍNEA 4: DISEÑO E INGENIERÍA Y ARQUITECTURA</t>
  </si>
  <si>
    <t>Número de Investigadores: 15</t>
  </si>
  <si>
    <t>RELACIÓN DE PROYECTOS DE INVESTIGACIÓN DE LA LÍNEA 4</t>
  </si>
  <si>
    <t>Agüera Vega</t>
  </si>
  <si>
    <t>UAL</t>
  </si>
  <si>
    <t>Emiliano</t>
  </si>
  <si>
    <t>Almansa Rodríguez</t>
  </si>
  <si>
    <t>UCLM</t>
  </si>
  <si>
    <t xml:space="preserve">Profesor Titular de Escuela Universitaria </t>
  </si>
  <si>
    <t>Elidia Beatriz</t>
  </si>
  <si>
    <t>Blázquez Parra</t>
  </si>
  <si>
    <t>UMA</t>
  </si>
  <si>
    <t>Pilar</t>
  </si>
  <si>
    <t>Carranza Cañadas</t>
  </si>
  <si>
    <t xml:space="preserve">UCO </t>
  </si>
  <si>
    <t>Fernando</t>
  </si>
  <si>
    <t>Carvajal Ramírez</t>
  </si>
  <si>
    <t>María Gloria</t>
  </si>
  <si>
    <t>del Río Cidoncha</t>
  </si>
  <si>
    <t>US</t>
  </si>
  <si>
    <t>Demetrio</t>
  </si>
  <si>
    <t>Fuentes Ferrera</t>
  </si>
  <si>
    <t>Profesor Titular de Universidad</t>
  </si>
  <si>
    <t>Rafael E.</t>
  </si>
  <si>
    <t>Hidalgo Fernández</t>
  </si>
  <si>
    <t>Luis</t>
  </si>
  <si>
    <t>Mansilla Plaza</t>
  </si>
  <si>
    <t>José Ignacio</t>
  </si>
  <si>
    <t>Rojas Sola</t>
  </si>
  <si>
    <t>UJA</t>
  </si>
  <si>
    <t>Julián</t>
  </si>
  <si>
    <t>Sánchez-Hermosilla López</t>
  </si>
  <si>
    <t>José</t>
  </si>
  <si>
    <t>Tejero Manzanares</t>
  </si>
  <si>
    <t>Paula</t>
  </si>
  <si>
    <t>Triviño Tarradas</t>
  </si>
  <si>
    <t>EQUIPO/LÍNEA 5: ECONOMÍA AGROALIMENTARIA, DESARROLLO RURAL Y RECURSOS NATURALES</t>
  </si>
  <si>
    <t>Número de Investigadores: 14</t>
  </si>
  <si>
    <t>RELACIÓN DE PROYECTOS DE INVESTIGACIÓN DE LA LÍNEA 5</t>
  </si>
  <si>
    <t>Remanufacture the food supply chain by testing innovative solutions for zero inorganic waste. ReINWASTE.</t>
  </si>
  <si>
    <t>INTERREG MED. Programa de Cooperación Transnacional MED. M2 - Module 2- TESTING.</t>
  </si>
  <si>
    <t>SAMIR SAYADI GMADA</t>
  </si>
  <si>
    <t>emPOWERing regional stakeholders for realising the full potential of european BIOeconomy” (POWER4BIO) (Contract nº 818351)</t>
  </si>
  <si>
    <t>Horizon 2020 (H2020-EU.3.2.4.1; Topic: RUR-09-2018) Contract n° 818351. Convocatoria 2018. Coordina CIRCE. IFAPA responsable de asesoría técnica en Andalucía</t>
  </si>
  <si>
    <t>ANASTASIO J. VILLANUEVA</t>
  </si>
  <si>
    <t>Deploying circular BIOecoNomies at Regional level with a territorial approach (ROBIN)</t>
  </si>
  <si>
    <t>HORIZON EUROPE. Horizon-CL6-2021-Governance-01-07</t>
  </si>
  <si>
    <t>AgrotechDIH - Andalucía Agrotech Digital Innovation Hub</t>
  </si>
  <si>
    <t>PROYECTOS EUROPEOS E INTERNACIONALES (OPI). Otros Proyectos Internacionales (2021-2027). No tipificados, Proyectos I+D</t>
  </si>
  <si>
    <t>ROSA MARIA GALLARDO COBOS</t>
  </si>
  <si>
    <t>AgrifoodTEF_ES. European Testing and Experimentation Facilities for Agrifood Innovation - Satélite España</t>
  </si>
  <si>
    <t xml:space="preserve">  MAPA-DEP: Digital Europe Programme</t>
  </si>
  <si>
    <t>Demonstration and modelling of NbS to enhance the resilience of Mediterranean agro-silvopastoral ecosystems and landscapes (DRYAD) (Contract nº 101156076)</t>
  </si>
  <si>
    <t>HORIZON EUROPE: HORIZON-MISS-2023-CLIMA-01-01; HORIZON-IA HORIZON Innovation Actions. Convocatoria 2023. Coordina:  Univ. La Coruña. IFAPA responsable de paquete de trabajo</t>
  </si>
  <si>
    <t>Nuevos planteamientos de conexión entre la investigación y el sector agroalimentario para la mejora de la innovación en el medio rural (CoNnecta)" (RTA2015- 000070-C03)</t>
  </si>
  <si>
    <t>MINIC-INIA: Convocatoria de Proyectos de Investigación Fundamental Orientada a los Retos de la Sociedad y Acciones Complementarias</t>
  </si>
  <si>
    <t>Cambio Climático y Sostenibilidad del Regadío: Nuevos Instrumentos de demanda para la gestión</t>
  </si>
  <si>
    <t>MINECO: Plan Estatal 2017-2020 de Investigación Científica y Técnica y de Innovación. Programa Estatal de I+D+i Orientada a los Retos de la Sociedad. Proyectos de investigación. Convocatoria 2018. IP Consolidado</t>
  </si>
  <si>
    <t>CARLOS GUTIERREZ MARTIN;
JOSÉ ANTONIO GÓMEZ-LIMÓN RODRÍGUEZ</t>
  </si>
  <si>
    <t>PAGOs por Servicios Ecosistémicos basados en Resultados: análisis de diseños innovadores en política de agroambiente y clima (PAGOSER) (PID2019-107693RR-C21)</t>
  </si>
  <si>
    <t>MICIN: Plan Estatal 2017-2020 de Investigación Científica y Técnica y de Innovación. Programa Estatal de I+D+i Orientada a los Retos de la Sociedad. Proyectos de investigación. Convocatoria 2019. IP Consolidado</t>
  </si>
  <si>
    <t>Plataforma digital de modelización hidro-económica de cuencas para el análisis de políticas de agua y cambio climático</t>
  </si>
  <si>
    <t>MICINN-PLAN ESTATAL 2021-2023 DE INVESTIGACION CIENTIFICA, TECNICA Y DE INNOVACION. Proyectos estratégicos orientados a transición ecológica y digital 2021. MODALIDAD TIPO B</t>
  </si>
  <si>
    <t>CARLOS GUTIERREZ MARTIN
JULIO BERBEL VECINO</t>
  </si>
  <si>
    <t>Valoración ambiental y socioeconómica de diferentes prácticas de manejo del suelo y cubiertas vegetales en cultivo de almendro ecológico de secano bajo condiciones semiáridas (PID2022-136960OR-I00)</t>
  </si>
  <si>
    <t>MICIN: Plan Estatal de Investigación Científica, Técnica y de Innovación 2021-2023. Proyectos de Generación del Conocimiento. Convocatoria 2022</t>
  </si>
  <si>
    <t>SERGIO COLOMBO</t>
  </si>
  <si>
    <t>Mejora de la eficiencia y sostenibilidad de las almazaras bajo el paradigma de la Bioeconomía (GOP3I-MA-16-0004)</t>
  </si>
  <si>
    <t>Grupo Operativo Cofinanciado por FEADER y Junta de Andalucía</t>
  </si>
  <si>
    <t>ROSA MARÍA GALLARDO COBOS</t>
  </si>
  <si>
    <t>Fibra Natural para la Industria y la Construcción (FINAiCONST)</t>
  </si>
  <si>
    <t>Grupo Operativo Cofinanciado por FEADER y Junta de Andalucía a través de la Consejería de Agricultura, Ganadería, Pesca y Desarrollo Sostenible, así como cofinanciada por FEADER.</t>
  </si>
  <si>
    <t>Innovaciones tecnológicas dirigidas a controlar la Verticilosis, optimizar la productividad y reducir el impacto ambiental en el cultivo del olivo. Subproyecto de reconocimiento y gestión de cubiertas vegetales</t>
  </si>
  <si>
    <t>IFAPA-FEDER: Proyectos de Investigación e Innovación Tecnológica (AVA). Convocatoria 2019.</t>
  </si>
  <si>
    <t>Transformación digital del sector olivarero de Andalucía: Análisis sistémico, estructural y funcional para potenciar su desarrollo (digitalOli) (PR.AVA.AVA2019.009)</t>
  </si>
  <si>
    <t>CARLOS PARRA LÓPEZ</t>
  </si>
  <si>
    <t>Evaluación de estrategias de adaptación a la sequía bajo el actual escenario de cambio climático (SEKECO)</t>
  </si>
  <si>
    <t>PERCEPCION DEL CAMBIO CLIMATICO EN EL SECTOR AGRARIO ANDALUZ</t>
  </si>
  <si>
    <t>MACARIO RODRIGUEZ ENTRENA
MARIA DEL MAR DELGADO SERRANO</t>
  </si>
  <si>
    <t>Valoración de la provisión de servicios ecosistémicos en diferentes agroecosistemas de Andalucía y su papel en el desarrollo y resiliencia de los territorios rurales (PRO-RURAL)</t>
  </si>
  <si>
    <t>UCO-FEDER: Proyectos de I+D+i en el marco del Programa Operativo FEDER Andalucía 2014-2020. UCO-FEDER Convocatoria 2020. IP CONSOLIDADO</t>
  </si>
  <si>
    <t>12/31/2022</t>
  </si>
  <si>
    <t>PEDRO SANCHEZ ZAMORA
ROSA MARIA GALLARDO COBOS</t>
  </si>
  <si>
    <t>Las empresas agroalimentarias: un análisis desde la responsabilidad social corporativa y el comportamiento del consumidor (acrónimo: RSCAGRO)</t>
  </si>
  <si>
    <t>MELANIA SALAZAR ORDOÑEZ</t>
  </si>
  <si>
    <t>Bioeconomía circular en el sector del olivar: análisis técnico-económico de alternativas innovadoras de valorización de subproductos para mejorar la sostenibilidad sectorial (OLEACIRC) (PR.AVA23.INV202302.042)</t>
  </si>
  <si>
    <t>IFAPA-FEDER: Proyectos de I+D+I en el Programa Operativo de
Andalucía 2021-2027. Convocatoria 2022. IP Consolidado</t>
  </si>
  <si>
    <t>31/06/2026</t>
  </si>
  <si>
    <t xml:space="preserve">Manuel </t>
  </si>
  <si>
    <t>Arriaza Balmón</t>
  </si>
  <si>
    <t xml:space="preserve">Sergio </t>
  </si>
  <si>
    <t>Colombo</t>
  </si>
  <si>
    <t>IFAPA. Centro Camino del Purchil (Granada)</t>
  </si>
  <si>
    <t xml:space="preserve">Rosa </t>
  </si>
  <si>
    <t>Gallardo Cobos</t>
  </si>
  <si>
    <t>Catedrática de Universidad</t>
  </si>
  <si>
    <t>Carlos</t>
  </si>
  <si>
    <t>Gutiérrez Martín</t>
  </si>
  <si>
    <t>Profesor Títular de Universidad</t>
  </si>
  <si>
    <t>Nazaret M.</t>
  </si>
  <si>
    <t>Montilla López</t>
  </si>
  <si>
    <t>Profesora Ayudante Doctora</t>
  </si>
  <si>
    <t xml:space="preserve">Carlos </t>
  </si>
  <si>
    <t>Parra López</t>
  </si>
  <si>
    <t>Martha Liliana</t>
  </si>
  <si>
    <t>Reina Usuga</t>
  </si>
  <si>
    <t>Macario</t>
  </si>
  <si>
    <t>Rodríguez Entrena</t>
  </si>
  <si>
    <t>Melania</t>
  </si>
  <si>
    <t>Salazar Ordoñez</t>
  </si>
  <si>
    <t>Pedro</t>
  </si>
  <si>
    <t>Sánchez Zamora</t>
  </si>
  <si>
    <t xml:space="preserve">Samir </t>
  </si>
  <si>
    <t>Sayadi Gmada</t>
  </si>
  <si>
    <t>Investigador Coordinador</t>
  </si>
  <si>
    <t>Anastasio J.</t>
  </si>
  <si>
    <t>Villanueva Rodríguez</t>
  </si>
  <si>
    <t>EQUIPO/LÍNEA 6: GENÓMICA EN LA AGRICULTURA</t>
  </si>
  <si>
    <t>RELACIÓN DE PROYECTOS DE INVESTIGACIÓN DE LA LÍNEA 6</t>
  </si>
  <si>
    <t>The soil biodiversity and functionality of mediterranean olive groves: a holistic analysis of the influence of land management on olive oil quality and safety</t>
  </si>
  <si>
    <t>Unión Europea (SOIL O-LIVE (EU256029_20))</t>
  </si>
  <si>
    <t>PILAR HERNÁNDEZ MOLINA</t>
  </si>
  <si>
    <t>Evaluación del impacto del cambio climático en el comportamiento de cubiertas vegetales, temporales y permanentes, de variedades protegidas de Brachypodium spp en olivares</t>
  </si>
  <si>
    <t>Ministerio de Ciencia e Innovación (TED2021-131496B-C22)</t>
  </si>
  <si>
    <t>Análisis genómicos del ajo usando las últimas tecnologías</t>
  </si>
  <si>
    <t>UCO: PROGRAMA PROPIO DE FOMENTO DE LA INVESTIGACIÓN. UCO: Plan Propio de Investigación 2019. Submodalidad 1.2. Proyectos Puente (Ayudas para el desarrollo de proyectos de I+D precompetitivos)</t>
  </si>
  <si>
    <t>GABRIEL DORADO PEREZ</t>
  </si>
  <si>
    <t>Yoselín</t>
  </si>
  <si>
    <t>Benítez Alfonso</t>
  </si>
  <si>
    <t>University of Leeds, UK</t>
  </si>
  <si>
    <t>Associated Professor</t>
  </si>
  <si>
    <t>Alfonso</t>
  </si>
  <si>
    <t>Calañas Continente</t>
  </si>
  <si>
    <t>Profesor Asociado</t>
  </si>
  <si>
    <t xml:space="preserve">Gabriel </t>
  </si>
  <si>
    <t>Dorado Pérez</t>
  </si>
  <si>
    <t>Catedratico de Universidad</t>
  </si>
  <si>
    <t>Francisco José</t>
  </si>
  <si>
    <t>Esteban Risueño</t>
  </si>
  <si>
    <t>Responsable de Seguridad de la Información. Área Tecnológica</t>
  </si>
  <si>
    <t xml:space="preserve">Pilar </t>
  </si>
  <si>
    <t>Hernández Molina</t>
  </si>
  <si>
    <t>Investigadora Cientifica</t>
  </si>
  <si>
    <t>Luque Recio</t>
  </si>
  <si>
    <t>CAP-J. DE ANDALUCÍA</t>
  </si>
  <si>
    <t>Asesor Tecnico Laboratorio AGAP</t>
  </si>
  <si>
    <t>Merida Garcia</t>
  </si>
  <si>
    <t>Titulado Superior</t>
  </si>
  <si>
    <t xml:space="preserve">Plácido </t>
  </si>
  <si>
    <t>Pascual Morales</t>
  </si>
  <si>
    <t>Jefe de Cata del Laboratorio Agroalimentario</t>
  </si>
  <si>
    <t>Isabel</t>
  </si>
  <si>
    <t>Rey Fraile</t>
  </si>
  <si>
    <t>MNCN-CSIC</t>
  </si>
  <si>
    <t>Conservadora de Coleccion del Biobanco</t>
  </si>
  <si>
    <t>EQUIPO/LÍNEA 7: INGENIERÍA DE LA CONSTRUCCIÓN E INNOVACIONES TECNOLÓGICAS EN EL MUNDO RURAL</t>
  </si>
  <si>
    <t>Número de Investigadores: 24</t>
  </si>
  <si>
    <t>RELACIÓN DE PROYECTOS DE INVESTIGACIÓN DE LA LÍNEA 7</t>
  </si>
  <si>
    <t>LIFE AGROMITIGA - Development of climate change mitigation strategies through carbon-smart agriculture.</t>
  </si>
  <si>
    <t>PROYECTOS EUROPEOS E INTERNACIONALES (OPI). Otros Proyectos Internacionales (2014-2020). LIFE</t>
  </si>
  <si>
    <t>EMILIO JESÚS GONZÁLEZ SÁNCHEZ 
GREGORIO L. BLANCO ROLDAN</t>
  </si>
  <si>
    <t>LIFE Innocereal EU - "Connecting the cereal value chain and creating sustainable certification for carbon neutral production in Europe"</t>
  </si>
  <si>
    <t>PROYECTOS EUROPEOS E INTERNACIONALES (OPI). Otros Proyectos Internacionales (2021-2027). LIFE</t>
  </si>
  <si>
    <t>EMILIO JESÚS GONZÁLEZ SÁNCHEZ</t>
  </si>
  <si>
    <t>HY4RES - Hybrid solutions for Renewable Energy Systems: achieving net-zero Atlantic area energy consumers &amp; communities</t>
  </si>
  <si>
    <t>PROYECTOS EUROPEOS E INTERNACIONALES (OPI). Otros Proyectos Internacionales (2021-2027). INTERREG</t>
  </si>
  <si>
    <t>JORGE GARCIA MORILLO
 JUAN ANTONIO RODRÍGUEZ DIAZ</t>
  </si>
  <si>
    <t>SMART GREEN WATER</t>
  </si>
  <si>
    <t>MARIA PILAR MONTESINOS BARRIOS</t>
  </si>
  <si>
    <t>I-ReWater</t>
  </si>
  <si>
    <t>JUAN ANTONIO RODRÍGUEZ DIAZ</t>
  </si>
  <si>
    <t>Eficiencia y sostenibilidad del nexo agua y energía en el regadío</t>
  </si>
  <si>
    <t>EMILIO CAMACHO POYATO
JUAN ANTONIO RODRÍGUEZ DIAZ</t>
  </si>
  <si>
    <t>Reducción de cal en suelos expansivos mediante aprovechamiento de residuos y subproductos estabilizadores</t>
  </si>
  <si>
    <t>MINECO: Plan Estatal 2013-2016 de Investigación Científica y Técnica y de Innovación. Programa Estatal de Investigación, Desarrollo e Innovación Orientada a los Retos de la Sociedad. Proyectos de I+D+i Colaborativa (RETOS-COLABORACION). RETOS-COLABORACIÓN. Convocatoria 2017</t>
  </si>
  <si>
    <t>FRANCISCO AGRELA SAINZ</t>
  </si>
  <si>
    <t>Desarrollo de revestimientos y reparadores con reducida huella de carbono mejorando la seguridad por sus masas inteligentes. Aplicaciones avanzadas en infraestructuras</t>
  </si>
  <si>
    <t>FRANCISCO AGRELA SAINZ
JAVIER BONIFICACION ORDOÑEZ GARCIA</t>
  </si>
  <si>
    <t>Nuevas alternativas de captura y utilización de CO2 en prefabricados de hormigón</t>
  </si>
  <si>
    <t>JOSE MARIA FERNANDEZ RODRIGUEZ
JOSÉ RAMÓN JIMÉNEZ ROMERO</t>
  </si>
  <si>
    <t>Pulverización inteligente para un viñedo y olivar sostenibles-Mapas de vegetación</t>
  </si>
  <si>
    <t>ANTONIO RODRÍGUEZ LIZANA
GREGORIO L. BLANCO ROLDAN</t>
  </si>
  <si>
    <t>Técnicas de Inteligencia Artificial, sensores IoT y energía renovables para la gestión sostenible de los sistema de riego</t>
  </si>
  <si>
    <t>Bioestimulantes sobre cubiertas vegetales en cultivos arbóreos: hacia una nueva sostenibilidad en la fertilización y secuestro de carbono en el suelo (BIOCOVERSOIL)</t>
  </si>
  <si>
    <t xml:space="preserve">MICINN-PLAN ESTATAL 2021-2023 DE INVESTIGACION CIENTIFICA, TECNICA Y DE INNOVACION. Proyectos de colaboración público privada 2021
</t>
  </si>
  <si>
    <t>Proyecto 10</t>
  </si>
  <si>
    <t>Evaluación de estrategias para la polinización artificial del pistachero</t>
  </si>
  <si>
    <t>MICINN-PLAN ESTATAL 2021-2023 DE INVESTIGACION CIENTIFICA, TECNICA Y DE INNOVACION. Proyectos de Generación de Conocimiento 2021. Proyectos de Investigación Orientada. Proyectos TIPO B</t>
  </si>
  <si>
    <t>HERMINIA GARCÍA MOZO
SERGIO CASTRO GARCÍA</t>
  </si>
  <si>
    <t>Climate change mitigation and adaptation through Digital and Conservation Agriculture</t>
  </si>
  <si>
    <t>EMILIO JESÚS GONZÁLEZ SÁNCHEZ;
FRANCISCO JAVIER MESAS CARRASCOSA</t>
  </si>
  <si>
    <t>Proyecto  12</t>
  </si>
  <si>
    <t>Soluciones integrales para tramos de pavimento en vías de tráfico de baja intensidad con materiales base cemento ecoeficientes, para reducir la huella de carbono</t>
  </si>
  <si>
    <t>MICINN-PLAN ESTATAL 2021-2023 DE INVESTIGACION CIENTIFICA, TECNICA Y DE INNOVACION. Proyectos de pruebas de concepto 2022</t>
  </si>
  <si>
    <t>Proyecto 13</t>
  </si>
  <si>
    <t>Proyecto 14</t>
  </si>
  <si>
    <t>Transición hacia un riego inteligente mejorando la salud del suelo</t>
  </si>
  <si>
    <t>EMILIO CAMACHO POYATO
MARIA PILAR MONTESINOS BARRIOS</t>
  </si>
  <si>
    <t>Proyecto 15</t>
  </si>
  <si>
    <t>Adopción de nuevas tecnologías para la reducción de fitosanitarios. Drones y satélites para aplicación variable en plantaciones de viñedo y olivo</t>
  </si>
  <si>
    <t>Proyecto 16</t>
  </si>
  <si>
    <t>FRANCISCO AGRELA SAINZ
MARTA CONDE GARCÍA</t>
  </si>
  <si>
    <t>Modelo de Riego Sostenible del Olivar Mediante el Uso de Aguas Regeneradas _REUTIVAR</t>
  </si>
  <si>
    <t>JA-CAPDR: Ayudas a la creación y el funcionamiento de grupos operativos de la Asociación Europea de Innovación (AEI) en materia de productividad y sostenibilidad agrícolas</t>
  </si>
  <si>
    <t>JUAN ANTONIO RODRÍGUEZ DÍAZ
EMILIO CAMACHO POYATO</t>
  </si>
  <si>
    <t>LA HUELLA DE AGUA EN EL SECTOR ECOLÓGICO ANDALUZ</t>
  </si>
  <si>
    <t>PILAR MONTESINOS BARRIOS
EMILIO CAMACHO POYATO</t>
  </si>
  <si>
    <t>Valorización de cenizas de fondo de biomasa para aplicaciones de construcción sostenible - BIOCEM</t>
  </si>
  <si>
    <t>Materiales para filtros de DEPURACIÓN de aguas de limpieza de EAPF (equipos de aplicación de productos fitosanitarios) y ENCAPSULACIÓN en matrices base cemento</t>
  </si>
  <si>
    <t>CEIA3-UCO 2019 (AGR-126) - Proyecto AgroMIS: ceiA3 instrumento estratégico hacia un tejido productivo Agroalimentario Moderno, Innovador y Sostenible: motor del territorio rural andaluz. Sublíneas: SL2211 y SL2213</t>
  </si>
  <si>
    <t>JA-CONSEJERÍA DE CONOCIMIENTO, INVESTIGACIÓN Y UNIVERSIDAD: CONVOCATORIA PAIDI 2020. Pytos Singulares de actuaciones de Transferencia en los Campus de Excelencia Internacional en las áreas de la Estrategia de Investigación e Innovación para la Especialización Inteligente de Andal.RIS3</t>
  </si>
  <si>
    <t>GREGORIO L. BLANCO ROLDAN
JESUS ANTONIO GIL RIBES</t>
  </si>
  <si>
    <t>CEIA3-UCO 2019 (AGR-126) - Proyecto AgroMIS: ceiA3 instrumento estratégico hacia un tejido productivo Agroalimentario Moderno, Innovador y Sostenible: motor del territorio rural andaluz.
Sublínea: SL2231</t>
  </si>
  <si>
    <t>NUEVAS ALTERNATIVAS DE CAPTURA Y VALORIZACIÓN DE CO2 INDUSTRIAL EN PREFABRICADOS DE HORMIGÓN - II (PREFABRI_CO2- II)</t>
  </si>
  <si>
    <t>JA-CONSEJERÍA DE CONOCIMIENTO, INVESTIGACIÓN Y UNIVERSIDAD: CONVOCATORIA PAIDI 2020. Proyectos de Investigación I+D+i (PAIDI 2020). Convocatoria año 2020. PROYECTOS DE INVESTIGACIÓN ORIENTADOS A LOS RETOS DE LA SOCIEDAD ANDALUZA</t>
  </si>
  <si>
    <t>JOSÉ RAMÓN JIMÉNEZ ROMERO</t>
  </si>
  <si>
    <t>Nuevas alternativas de captura y valorización de CO2 industrial en prefabricados de hormigón (PREFABRI-CO2)</t>
  </si>
  <si>
    <t>Desarrollo de una aplicación IoT para monitorizar la cosecha realizada por diferentes sistemas  de mecanización en la recolección en olivar tradicional para la mejora de su gestión y su trazabilidad.</t>
  </si>
  <si>
    <t>JA-CONSEJERÍA DE CONOCIMIENTO, INVESTIGACIÓN Y UNIVERSIDAD: CONVOCATORIA PAIDI 2020. Proyectos de interés colaborativo en el ámbito de los Ecosistemas de Innovación de los Centros de Excelencia Internacional</t>
  </si>
  <si>
    <t>JESUS ANTONIO GIL RIBES
RAFAEL RUBEN SOLA GUIRADO</t>
  </si>
  <si>
    <t>Optimización de la tecnología de vibración para la mejora de la eficiencia de la recolección mecanizada de árboles frutales.</t>
  </si>
  <si>
    <t>UCO-FEDER: Proyectos de I+D+i en el marco del Programa Operativo FEDER Andalucía 2014-2020. UCO-FEDER Convocatoria 2020. IP EMERGENTE CON VINCULACIÓN</t>
  </si>
  <si>
    <t>RAFAEL RUBEN SOLA GUIRADO</t>
  </si>
  <si>
    <t>Desarrollo de algoritmos para la localización y diseño óptimos de microturbinas en redes colectivas de riego a presión.</t>
  </si>
  <si>
    <t>JORGE GARCIA MORILLO</t>
  </si>
  <si>
    <t>Proyecto 12</t>
  </si>
  <si>
    <t>TIC4BIO.Plataforma digital para la implantación de mejoras ambientales (uso del agua y mejora de la biodiversidad) en empresas ecológicas</t>
  </si>
  <si>
    <t>Modelo de Riego Sostenible del Olivar Mediante el Uso de Aguas Regeneradas _ REUTIVAR 2</t>
  </si>
  <si>
    <t xml:space="preserve">Francisco </t>
  </si>
  <si>
    <t>Agrela Sainz</t>
  </si>
  <si>
    <t xml:space="preserve">Juan </t>
  </si>
  <si>
    <t>María Auxiliadora</t>
  </si>
  <si>
    <t>Barbudo Muñoz</t>
  </si>
  <si>
    <t>Gregorio L.</t>
  </si>
  <si>
    <t>Blanco Roldán</t>
  </si>
  <si>
    <t>Manuel</t>
  </si>
  <si>
    <t>Cabrera Montenegro</t>
  </si>
  <si>
    <t>Profesor Sustituto Interino</t>
  </si>
  <si>
    <t>Emilio</t>
  </si>
  <si>
    <t>Camacho Poyato</t>
  </si>
  <si>
    <t>Castillo Ruiz</t>
  </si>
  <si>
    <t>Castro García</t>
  </si>
  <si>
    <t>Daza Sánchez</t>
  </si>
  <si>
    <t>Irene</t>
  </si>
  <si>
    <t>Fernández García</t>
  </si>
  <si>
    <t>Profesora Ayudante Doctor</t>
  </si>
  <si>
    <t>Enrique</t>
  </si>
  <si>
    <t>Fernández Ledesma</t>
  </si>
  <si>
    <t xml:space="preserve">Jorge </t>
  </si>
  <si>
    <t>García Morillo</t>
  </si>
  <si>
    <t xml:space="preserve">Jesús A. </t>
  </si>
  <si>
    <t>Gil Ribes</t>
  </si>
  <si>
    <t>Rafael</t>
  </si>
  <si>
    <t>González Perea</t>
  </si>
  <si>
    <t>Emilio Jesús</t>
  </si>
  <si>
    <t>González Sánchez</t>
  </si>
  <si>
    <t xml:space="preserve">José Ramón </t>
  </si>
  <si>
    <t>Jiménez Romero</t>
  </si>
  <si>
    <t xml:space="preserve">Martín </t>
  </si>
  <si>
    <t>López Aguilar</t>
  </si>
  <si>
    <t>López Uceda</t>
  </si>
  <si>
    <t>Márquez García</t>
  </si>
  <si>
    <t>Profesors Asociado</t>
  </si>
  <si>
    <t xml:space="preserve">Montesinos Barrios </t>
  </si>
  <si>
    <t xml:space="preserve">Adela </t>
  </si>
  <si>
    <t>Pérez Galvín</t>
  </si>
  <si>
    <t xml:space="preserve">Juan Antonio </t>
  </si>
  <si>
    <t xml:space="preserve">Rodríguez Díaz </t>
  </si>
  <si>
    <t>Julia</t>
  </si>
  <si>
    <t>Rosales García</t>
  </si>
  <si>
    <t>Contratada Posdoctoral</t>
  </si>
  <si>
    <t xml:space="preserve">Rafael Rubén </t>
  </si>
  <si>
    <t>Sola Guirado</t>
  </si>
  <si>
    <t xml:space="preserve">EQUIPO/LÍNEA 8: INGENIERÍA DE SISTEMAS AGROGANADEROS Y AGROINDUSTRIALES </t>
  </si>
  <si>
    <t>RELACIÓN DE PROYECTOS DE INVESTIGACIÓN DE LA LÍNEA 8</t>
  </si>
  <si>
    <t>ShareBeef - Extensive Beef Cattle and Grassland Integrated Smart Management Platform</t>
  </si>
  <si>
    <t>PROYECTOS EUROPEOS E INTERNACIONALES (OPI). HORIZONTE 2020. Convocatoria 2018</t>
  </si>
  <si>
    <t>DOLORES C. PEREZ MARIN</t>
  </si>
  <si>
    <t>SmartCow - Subgrant - "From feed composition to animal performance by using Near Infrared Spectroscopy"</t>
  </si>
  <si>
    <t>PROYECTOS EUROPEOS E INTERNACIONALES (OPI). Otros Proyectos Internacionales (2014-2020). No tipificados y/o Ayudas</t>
  </si>
  <si>
    <t>SensorFINT - European Network for assuring food integrity using non-destructive spectral sensors</t>
  </si>
  <si>
    <t>PROYECTOS EUROPEOS E INTERNACIONALES (OPI). Otros Proyectos Internacionales (2014-2020). COST</t>
  </si>
  <si>
    <t>SensorFINT (II) - European Network for assuring food integrity using non-destructive spectral sensors</t>
  </si>
  <si>
    <t>PROYECTOS EUROPEOS E INTERNACIONALES (OPI). Otros Proyectos Internacionales (2021-2027). COST</t>
  </si>
  <si>
    <t>SensorFINT (III) - European Network for assuring food integrity using non-destructive
spectral sensors</t>
  </si>
  <si>
    <t>SensorFINT (IV) - European Network for assuring food integrity using non-destructive spectral sensors</t>
  </si>
  <si>
    <t>Tecnología NIRS y plataformas Iot para elaseguramiento de la integridad de productos españoles de alto valor añadido: jamón Ibérico curado y aceite de oliva vigen extra.</t>
  </si>
  <si>
    <t>ANA MARIA GARRIDO VARO
DOLORES C. PEREZ MARIN</t>
  </si>
  <si>
    <t>Integración de la gestión del pastoreo en la revolución digital de la ganadería</t>
  </si>
  <si>
    <t>DOLORES C. PEREZ MARIN
FRANCISCO MAROTO MOLINA</t>
  </si>
  <si>
    <t>INTEGRACIÓN DE SENSORES PRÓXIMOS Y REMOTOS PARA UNA GANADERÍA EXTENSIVA DE PRECISIÓN</t>
  </si>
  <si>
    <t>FRANCISCO MAROTO MOLINA</t>
  </si>
  <si>
    <t>Aragón Rodríguez</t>
  </si>
  <si>
    <t xml:space="preserve">Mª José </t>
  </si>
  <si>
    <t>de la Haba de la Cerda</t>
  </si>
  <si>
    <t>Entrenas León</t>
  </si>
  <si>
    <t>Doctor. Investigador Contratado Proyecto</t>
  </si>
  <si>
    <t xml:space="preserve">Ana </t>
  </si>
  <si>
    <t>Garrido Varo</t>
  </si>
  <si>
    <t>Jiménez Jiménez</t>
  </si>
  <si>
    <t xml:space="preserve">Pablo </t>
  </si>
  <si>
    <t>Lara Vélez</t>
  </si>
  <si>
    <t>Maroto Molina</t>
  </si>
  <si>
    <t xml:space="preserve">Dolores </t>
  </si>
  <si>
    <t>Pérez Marín</t>
  </si>
  <si>
    <t xml:space="preserve">Mª Teresa </t>
  </si>
  <si>
    <t>Sánchez Pineda de las Infantas</t>
  </si>
  <si>
    <t>Irina</t>
  </si>
  <si>
    <t>Torres Rodríguez</t>
  </si>
  <si>
    <t>EQUIPO/LÍNEA 9:INGENIERÍA GEOMÁTICA Y AGRICULTURA DE PRECISIÓN</t>
  </si>
  <si>
    <t>RELACIÓN DE PROYECTOS DE INVESTIGACIÓN DE LA LÍNEA 9</t>
  </si>
  <si>
    <t>HIBA - Hub IBeria Agrotech: creación de un ecosistema Plurirregional para la Agrodigitalización a través de los Digital Innovation Hub (DIH)</t>
  </si>
  <si>
    <t>FRANCISCO JAVIER MESAS CARRASCOSA</t>
  </si>
  <si>
    <t>HIBA+ - Consolidación y fortalecimiento de la Red HIBA para la sostenibilidad y transformación digital de la cadena de valor agroalimentaria</t>
  </si>
  <si>
    <t>Avanzando en la transformación digital y la optimización de la PRODuctIvidad aGrícola: integración de Información espectral y Arquitectura</t>
  </si>
  <si>
    <t>Ministerio de Ciencia e Innovación (PID2020-113229RB-C44)</t>
  </si>
  <si>
    <t xml:space="preserve">Mª Jesús </t>
  </si>
  <si>
    <t>Aguilera Ureña</t>
  </si>
  <si>
    <t xml:space="preserve">Isabel L. </t>
  </si>
  <si>
    <t>Castillejo González</t>
  </si>
  <si>
    <t>Ana Isabel</t>
  </si>
  <si>
    <t>de Castro Megías</t>
  </si>
  <si>
    <t>INIA-CSIC</t>
  </si>
  <si>
    <t xml:space="preserve">Científica Titular </t>
  </si>
  <si>
    <t xml:space="preserve">José Luis </t>
  </si>
  <si>
    <t>de la Cruz Fernández</t>
  </si>
  <si>
    <t xml:space="preserve">Alfonso </t>
  </si>
  <si>
    <t>García-Ferrer Porras</t>
  </si>
  <si>
    <t xml:space="preserve">Montserrat </t>
  </si>
  <si>
    <t>Jurado Expósito</t>
  </si>
  <si>
    <t xml:space="preserve">José Emilio </t>
  </si>
  <si>
    <t>Meroño de Larriva</t>
  </si>
  <si>
    <t>Mesas Carrascosa</t>
  </si>
  <si>
    <t xml:space="preserve">José Manuel </t>
  </si>
  <si>
    <t>Peña Barragán</t>
  </si>
  <si>
    <t>ICA-CSIC</t>
  </si>
  <si>
    <t xml:space="preserve">Científico Titular </t>
  </si>
  <si>
    <t>Alberto Jesús</t>
  </si>
  <si>
    <t>Perea Moreno</t>
  </si>
  <si>
    <t>Fernando Juan</t>
  </si>
  <si>
    <t>Pérez Porras</t>
  </si>
  <si>
    <t>Jorge</t>
  </si>
  <si>
    <t>Torres Sánchez</t>
  </si>
  <si>
    <t>EQUIPO/LÍNEA 10: MEJORA VEGETAL</t>
  </si>
  <si>
    <t>RELACIÓN DE PROYECTOS DE INVESTIGACIÓN DE LA LÍNEA 10</t>
  </si>
  <si>
    <t>GEN4OLIVE - Mobilization of Olive GenRes through pre-breeding activities to face the future challenges and development of an intelligent interface to ensure a friendly information availability for end users. European Commission (H2020-SFS-2020-1)</t>
  </si>
  <si>
    <t xml:space="preserve">European Comission </t>
  </si>
  <si>
    <t>1,6 M€</t>
  </si>
  <si>
    <t>MARIA CONCEPCIÓN MUÑOZ DIEZ</t>
  </si>
  <si>
    <t>3 en curso</t>
  </si>
  <si>
    <t>EPIDEMIOLOGIA DE ENFERMEDADES AEREAS FUNGICAS DEL OLIVO Y ACEBUCHE:DISPERSION DE ESPORAS, INFECCION, TENDECIAS TEMPORALES Y MODELOS DE RIESGO</t>
  </si>
  <si>
    <t>JUAN MORAL MORAL</t>
  </si>
  <si>
    <t>Caracterización de una población española de jopo de girasol (Orobanche cumana) con virulencia atípica y dos nuevas fuentes de resistencia derivadas de Helianthus spp.</t>
  </si>
  <si>
    <t>Ministerio de Ciencia e Innovación (PID2020-117286RB-I00)</t>
  </si>
  <si>
    <t>LEONARDO VELASCO VARO</t>
  </si>
  <si>
    <t>Desarrollo y evaluación de poblaciones pre-mejora y utilización de herramientas genómicas para la mejora del espárrago</t>
  </si>
  <si>
    <t>JOSE VICENTE DIE RAMON
PATRICIA REGINA CASTRO LÓPEZ</t>
  </si>
  <si>
    <t>Proyectos de I+D en líneas estratégicas en colaboración entre organismos de investigación y difusión de conocimientos, en el marco de la iniciativa TransMisiones 2023,</t>
  </si>
  <si>
    <t>HRISTOFOR MIHO
JUAN MORAL MORAL
MARÍA CONCEPCIÓN MUÑOZ DIEZ</t>
  </si>
  <si>
    <t>Diversidad de especies de Colletotrichum causantes de la antracnosis del olivo en Andalucía y su efecto en la infección, resistencia química del fruto, calidad del aceite y sensibilidad a fungicidas</t>
  </si>
  <si>
    <t>Integración de herramientas genéticas y genómicas para el estudio del carácter fecha de floración en el cultivo del garbanzo</t>
  </si>
  <si>
    <t>JOSE VICENTE DIE RAMON</t>
  </si>
  <si>
    <t>Desarrollo y Aplicación de Herramientas Genómicas para Selección de Individuos Tolerantes a Sequía en Castaño</t>
  </si>
  <si>
    <t>Patricia Regina</t>
  </si>
  <si>
    <t>Castro López</t>
  </si>
  <si>
    <t>José Vicente</t>
  </si>
  <si>
    <t>Die Ramon</t>
  </si>
  <si>
    <t>Investigador Ramon y Cajal</t>
  </si>
  <si>
    <t>Moral Moral</t>
  </si>
  <si>
    <t>Mª Concepción</t>
  </si>
  <si>
    <t>Muñoz Díez</t>
  </si>
  <si>
    <t>María Begoña</t>
  </si>
  <si>
    <t>Pérez Vich</t>
  </si>
  <si>
    <t>Investigadora Científica</t>
  </si>
  <si>
    <t>Trujillo Navas</t>
  </si>
  <si>
    <t>Leonardo</t>
  </si>
  <si>
    <t>Velasco Varo</t>
  </si>
  <si>
    <t>EQUIPO/LÍNEA 11: NUTRICIÓN MINERAL Y TOLERANCIA A ESTRESES EN PLANTAS LEÑOSAS</t>
  </si>
  <si>
    <t>Número de Investigadores: 5</t>
  </si>
  <si>
    <t>RELACIÓN DE PROYECTOS DE INVESTIGACIÓN DE LA LÍNEA 11</t>
  </si>
  <si>
    <t>Interacción del silicio en la nutrición mineral y la tolerancia a estreses abióticos y bióticos en el olivo.</t>
  </si>
  <si>
    <t>RICARDO FERNANDEZ ESCOBAR</t>
  </si>
  <si>
    <t>UTILIDAD DE UNA RAZA NO PATOGÉNICA DE FUSARIUM OXYSPORUM EN LA MEJORA DE LA NUTRICIÓN FÉRRICA DE DICOTILEDÓNEAS: ASPECTOS FISIOLÓGICOS Y APLICACIÓN A OLIVO Y MELOCOTONERO</t>
  </si>
  <si>
    <t>FRANCISCO JAVIER ROMERA RUIZ
JOSE RAMOS RUIZ</t>
  </si>
  <si>
    <t>Manejo sostenible de la nutrición y la sanidad del olivar (Nutrisan)</t>
  </si>
  <si>
    <t>Grupo Operativo Junta de Andalucía</t>
  </si>
  <si>
    <t>RICARDO FERNÁNDEZ ESCOBAR</t>
  </si>
  <si>
    <t>Fruticultura mediterránea</t>
  </si>
  <si>
    <t>IFAPA: Convocatoria de transferencia de tecnología y cooperacion 2023-2025</t>
  </si>
  <si>
    <t>OCTAVIO ARQUERO QUÍLEZ</t>
  </si>
  <si>
    <t xml:space="preserve">Octavio </t>
  </si>
  <si>
    <t>Arquero Quilez</t>
  </si>
  <si>
    <t xml:space="preserve">IFAPA. Centro Alameda del Obispo (Córdoba) </t>
  </si>
  <si>
    <t>Técnico Especialista Principal</t>
  </si>
  <si>
    <t>María</t>
  </si>
  <si>
    <t>Benlloch González</t>
  </si>
  <si>
    <t xml:space="preserve">Ricardo </t>
  </si>
  <si>
    <t>Fernández Escobar</t>
  </si>
  <si>
    <t>Pérez Vicente</t>
  </si>
  <si>
    <t>Catedrático de Unversidad</t>
  </si>
  <si>
    <t xml:space="preserve">Francisco Javier </t>
  </si>
  <si>
    <t>Romera Ruiz</t>
  </si>
  <si>
    <t>EQUIPO/LÍNEA 12: OLIVICULTURA Y ELAIOTECNIA</t>
  </si>
  <si>
    <t>Número de Investigadores: 6</t>
  </si>
  <si>
    <t>RELACIÓN DE PROYECTOS DE INVESTIGACIÓN DE LA LÍNEA 12</t>
  </si>
  <si>
    <t>María de la Paz</t>
  </si>
  <si>
    <t>Aguilera Herrera</t>
  </si>
  <si>
    <t>IFAPA. Centro Venta del Llano (Jaén)</t>
  </si>
  <si>
    <t xml:space="preserve">Técnica Especialista Titular </t>
  </si>
  <si>
    <t>Gabriel</t>
  </si>
  <si>
    <t>Beltrán Maza</t>
  </si>
  <si>
    <t xml:space="preserve">Investigador Titular </t>
  </si>
  <si>
    <t>Raúl</t>
  </si>
  <si>
    <t>de la Rosa Navarro</t>
  </si>
  <si>
    <t xml:space="preserve">Investigador Científico </t>
  </si>
  <si>
    <t>Jiménez Marquez</t>
  </si>
  <si>
    <t>Lorenzo</t>
  </si>
  <si>
    <t>León Moreno</t>
  </si>
  <si>
    <t>Araceli</t>
  </si>
  <si>
    <t>Sánchez Ortiz</t>
  </si>
  <si>
    <t xml:space="preserve">Investigadora Titular </t>
  </si>
  <si>
    <t>EQUIPO/LÍNEA 13: PRODUCCIÓN ANIMAL</t>
  </si>
  <si>
    <t>Número de Investigadores: 12</t>
  </si>
  <si>
    <t>RELACIÓN DE PROYECTOS DE INVESTIGACIÓN DE LA LÍNEA 13</t>
  </si>
  <si>
    <t>Categoría profesional</t>
  </si>
  <si>
    <t xml:space="preserve">María Jesús </t>
  </si>
  <si>
    <t>Alcalde Aldea</t>
  </si>
  <si>
    <t>Ester</t>
  </si>
  <si>
    <t>Bartolomé Medina</t>
  </si>
  <si>
    <t>Francisco Pascual</t>
  </si>
  <si>
    <t>Caravaca Rodríguez</t>
  </si>
  <si>
    <t>Delgado Pertíñez</t>
  </si>
  <si>
    <t xml:space="preserve">Víctor M. </t>
  </si>
  <si>
    <t>Fernández Cabanás</t>
  </si>
  <si>
    <t xml:space="preserve">Pedro </t>
  </si>
  <si>
    <t>González Redondo</t>
  </si>
  <si>
    <t xml:space="preserve">Alberto </t>
  </si>
  <si>
    <t>Horcada Ibáñez</t>
  </si>
  <si>
    <t xml:space="preserve">Yolanda </t>
  </si>
  <si>
    <t>Mena Guerrero</t>
  </si>
  <si>
    <t>Sara</t>
  </si>
  <si>
    <t>Muñoz Vallés</t>
  </si>
  <si>
    <t>Personal Investigador. Contrato de Acceso</t>
  </si>
  <si>
    <t>Francisco de Asís</t>
  </si>
  <si>
    <t>Ruiz Morales</t>
  </si>
  <si>
    <t>María José</t>
  </si>
  <si>
    <t>Sánchez Guerrero</t>
  </si>
  <si>
    <t>Mercedes</t>
  </si>
  <si>
    <t>Valera Córdoba</t>
  </si>
  <si>
    <t>EQUIPO/LÍNEA 14: PROTECCIÓN VEGETAL</t>
  </si>
  <si>
    <t>RELACIÓN DE PROYECTOS DE INVESTIGACIÓN DE LA LÍNEA 14</t>
  </si>
  <si>
    <t>LIFE RESILIENCE - Prevention of X. fastidiosa in intensive olive and almond plantations applying productive green farming practices</t>
  </si>
  <si>
    <t>DIEGO BARRANCO NAVERO
 MARÍA CONCEPCIÓN MUÑOZ DIEZ</t>
  </si>
  <si>
    <t>Identification and characterization of lentil mutants resistant to Stemphylium blight and other major constraints</t>
  </si>
  <si>
    <t>International Atomic Energy Agency (IAEALENTIL)</t>
  </si>
  <si>
    <t>16/07/2019</t>
  </si>
  <si>
    <t>12/06/2025</t>
  </si>
  <si>
    <t>DIEGO RUBIALES OLMEDO</t>
  </si>
  <si>
    <t>Next generation variety testing for improved cropping on European farmland</t>
  </si>
  <si>
    <t>Unión Europea (InnoVar)</t>
  </si>
  <si>
    <t>01/10/2019</t>
  </si>
  <si>
    <t>ELENA PRATS PÉREZ</t>
  </si>
  <si>
    <t>FruitFLyNet-ii - Commercialization of an Automated Monitoring and Control System
against the Olive and Med Fruit Flies of the Mediterranean Region</t>
  </si>
  <si>
    <t>PROYECTOS EUROPEOS E INTERNACIONALES (OPI). Otros Proyectos Internacionales (2014-2020). INTERREG V</t>
  </si>
  <si>
    <t>MEELAD YOUSEF YOUSEF</t>
  </si>
  <si>
    <t>FROOTS - Fast-tracking ROOTStock breeding in olive</t>
  </si>
  <si>
    <t>PROYECTOS EUROPEOS E INTERNACIONALES (OPI). HORIZONTE 2020. Convocatoria 2019. Marie Curie</t>
  </si>
  <si>
    <t>DIEGO BARRANCO NAVERO</t>
  </si>
  <si>
    <t>ReAlising DynamIc vAlue chains for uNderuTilised crops</t>
  </si>
  <si>
    <t>Unión Europea (RADIANT)</t>
  </si>
  <si>
    <t>Unión Europea (CROPINNO)</t>
  </si>
  <si>
    <t>M. LEIRE MOLINERO RUIZ</t>
  </si>
  <si>
    <t>BeXyl - Beyond Xylella, Integrated Management Strategies for Mitigating Xylella fastidiosa impact in Europe (BeXyl)</t>
  </si>
  <si>
    <t>PROYECTOS EUROPEOS E INTERNACIONALES (OPI). HORIZONTE EUROPA (2021-2027)</t>
  </si>
  <si>
    <t>ENRIQUE QUESADA MORAGA</t>
  </si>
  <si>
    <t>Beyond Xylella, Integrated Management Strategies for Mitigating Xylella fastidiosa impact in Europe</t>
  </si>
  <si>
    <t>Unión Europea (BeXyl)</t>
  </si>
  <si>
    <t>BLANCA B. LANDA DEL CASTILLO</t>
  </si>
  <si>
    <t>Unión Europea (SOIL O-LIVE (EU256029_18))</t>
  </si>
  <si>
    <t>JUAN EMILIO PALOMARES RIUS</t>
  </si>
  <si>
    <t>Breeding European Legumes for Increased Sustainability</t>
  </si>
  <si>
    <t>Unión Europea (BELIS)</t>
  </si>
  <si>
    <t>30/09/2028</t>
  </si>
  <si>
    <t>EFFECT - Endophytic Fungi For pEst ConTrol</t>
  </si>
  <si>
    <t>PROYECTOS EUROPEOS E INTERNACIONALES (OPI). HORIZONTE EUROPA (2021-2027). Convocatoria 2023</t>
  </si>
  <si>
    <t>Crop Wild Relatives utilisation and conservation for sustainable agriculture</t>
  </si>
  <si>
    <t>Unión Europea (COUSIN)</t>
  </si>
  <si>
    <t>31/12/2028</t>
  </si>
  <si>
    <t>Ampliación del uso de los hongos entomopatógenos endófitos y competentes en la rizosfera para el control de plagas en cultivos
estratégicos mediterráneos</t>
  </si>
  <si>
    <t>5/31/2023</t>
  </si>
  <si>
    <t>ENRIQUE QUESADA MORAGA
INMACULADA GARRIDO JURADO</t>
  </si>
  <si>
    <t>Ministerio de Ciencia e Innovación (PID2019-103929RB-I00)</t>
  </si>
  <si>
    <t>JOSÉ LUIS GONÁLEZ ANDUJAR</t>
  </si>
  <si>
    <t>Uso y manejo de VICIA SPP. para aumentar la sostenibilidad y resiliencia de sistemas agrícolas mediterráneos</t>
  </si>
  <si>
    <t>Ministerio de Ciencia e Innovación (PCI2020-111974)</t>
  </si>
  <si>
    <t>01/09/2020</t>
  </si>
  <si>
    <t>Ministerio de Agricultura, Pesca y Alimentación (80109200047-Encomienda de Gestión MAPA)</t>
  </si>
  <si>
    <t>20/10/2020</t>
  </si>
  <si>
    <t>Validación e implementacion de biomarcadores moleculares para la predicción del Periodo Juvenil en olivo. (FLOROLIVE+). Referencia Administrativa: PDC2021-121701-I00.  Referencia del proyecto de origen:
AGL2016-79236-R.</t>
  </si>
  <si>
    <t>MINECO: Plan Estatal 2017-2020 de Investigación Científica y Técnica y de Innovación. Programa Estatal de I+D+i Orientada a los Retos de la Sociedad. Pruebas de Concepto 2021</t>
  </si>
  <si>
    <t>11/30/2023</t>
  </si>
  <si>
    <t>DIEGO BARRANCO NAVERO
MARÍA CONCEPCIÓN MUÑOZ DIEZ</t>
  </si>
  <si>
    <t>Descifrando, modelizando y cultivando el microbioma xilemático del olivo para incrementar su resiliencia a enfermedades vasculares</t>
  </si>
  <si>
    <t>Ministerio de Ciencia e Innovación (PID2020-114917RB-I00)</t>
  </si>
  <si>
    <t>Mejora de guisantes y almortas por resistencia a enfermedades y adaptación a secanos mediterráneos</t>
  </si>
  <si>
    <t>Ministerio de Ciencia e Innovación (PID2020-114668RB-I00)</t>
  </si>
  <si>
    <t>Descifrando el diálogo molecular y los mecanismos de resistencia para el control de la fusariosis vascular en las leguminosas</t>
  </si>
  <si>
    <t>Ministerio de Ciencia e Innovación (PID2020-113153RB-I00)</t>
  </si>
  <si>
    <t>31/05/2025</t>
  </si>
  <si>
    <t>NICOLÁS RISPALI</t>
  </si>
  <si>
    <t>Eficacia de nuevos genotipos y tratamientos biológicos para el control de la verticilosis del olivo en campo.(VERTOLEA). Referencia Administrativa: PDC2021-121765-I00. Referencia del proyecto de origen: AGL2016-76240-R.</t>
  </si>
  <si>
    <t>ANTONIO JOSE TRAPERO CASAS
FRANCISCO J. LOPEZ ESCUDERO</t>
  </si>
  <si>
    <t>MICINN-PLAN ESTATAL 2021-2023 DE INVESTIGACION CIENTIFICA, TECNICA Y DE INNOVACION. Proyectos de Generación de Conocimiento 2021. Proyectos de Investigación Orientada. Proyectos TIPO A</t>
  </si>
  <si>
    <t>8/31/2026</t>
  </si>
  <si>
    <t>CARLOS AGUSTÍ BRISACH</t>
  </si>
  <si>
    <t>Identificación y selección dirigida de bacterias colonizadoras del xilema de plantas huésped y de insectos vectores con potencial de biocontrol frente subespecies de Xylella</t>
  </si>
  <si>
    <t>Ministerio de Ciencia e Innovación (TED2021-130110B-C41)</t>
  </si>
  <si>
    <t>30/11/2024</t>
  </si>
  <si>
    <t>Hacia la transición ecológica y digital en el manejo integrado de plagas: seguimiento remoto de la mosca del olivo y su control microbiano</t>
  </si>
  <si>
    <t>ENRIQUE QUESADA MORAGA
MEELAD YOUSEF YOUSEF</t>
  </si>
  <si>
    <t>PTI SOL_XYL</t>
  </si>
  <si>
    <t>Consejo Superior de Investigaciones Científicas (PTI SOL_XYL)</t>
  </si>
  <si>
    <t>Red de investigación en leguminosas</t>
  </si>
  <si>
    <t>Ministerio de Ciencia e Innovación (RED2022-134237-T)</t>
  </si>
  <si>
    <t>Identificación temprana de portainjertos tolerantes a estreses abióticos en olivo y otros cultivos leñosos</t>
  </si>
  <si>
    <t>MICINN-PLAN ESTATAL 2021-2023 DE INVESTIGACION CIENTIFICA, TECNICA Y DE INNOVACION. Convocatoria del año 2022 del procedimiento de concesión de ayudas para incentivar la consolidación investigadora</t>
  </si>
  <si>
    <t>CARLOS TRAPERO RAMIREZ</t>
  </si>
  <si>
    <t>Proyecto 17</t>
  </si>
  <si>
    <t>Explotación de los hongos entomopatógenos como microorganismos beneficiosos multifuncionales para una protección y producción vegetal sostenibles</t>
  </si>
  <si>
    <t>Proyecto 18</t>
  </si>
  <si>
    <t>Mejora genética de la quinoa para su cultivo en la cuenca mediterranea bajo el escenario del cambio climatico</t>
  </si>
  <si>
    <t>Ministerio de Ciencia e Innovación (PID2022-140238OB-I00)</t>
  </si>
  <si>
    <t>SARA FONDEVILLA APARICIO</t>
  </si>
  <si>
    <t>Proyecto 19</t>
  </si>
  <si>
    <t>Aproximaciones genómicas, moleculares y celulares para la mejora del cultivo de avena en ambientes mediterráneos</t>
  </si>
  <si>
    <t>Ministerio de Ciencia e Innovación (PID2022-142574OB-I00)</t>
  </si>
  <si>
    <t>Proyecto 20</t>
  </si>
  <si>
    <t>Ministerio de Ciencia e Innovación (PID2022-140592OB-I00)</t>
  </si>
  <si>
    <t>Proyecto 21</t>
  </si>
  <si>
    <t>Desarrollo de variedades de guisantes, habas y vezas con alto contenido proteico adaptadas a las condiciones mediterráneas (VALEME)</t>
  </si>
  <si>
    <t>Ministerio de Ciencia e Innovación (CPP2022-009742)</t>
  </si>
  <si>
    <t>01/11/2023</t>
  </si>
  <si>
    <t>31/10/2026</t>
  </si>
  <si>
    <t>Dilucidando la etiología de la seca de ramas y muerte de árboles en los cultivos de frutos secos en Andalucía</t>
  </si>
  <si>
    <t>ANTONIO JOSE TRAPERO CASAS</t>
  </si>
  <si>
    <t>Nuevas perspectivas en la mejora de la virulencia y potencial bioinsecticida de los hongos entomopatógenos (UPVIRULENCE)</t>
  </si>
  <si>
    <t>UCO-FEDER: Proyectos de I+D+i en el marco del Programa Operativo FEDER Andalucía 2014-2020. UCO-FEDER Convocatoria 2018. IP EMERGENTE CON VINCULACIÓN</t>
  </si>
  <si>
    <t>INMACULADA GARRIDO JURADO</t>
  </si>
  <si>
    <t>Interacciones entre entomófagos y entomopatógenos y su compatibilidad como agentes de control de lepidópteros de importancia agrícola</t>
  </si>
  <si>
    <t>ENRIQUE VARGAS OSUNA</t>
  </si>
  <si>
    <t>CEIA3-UCO 2019 (AGR-163) - Proyecto AgroMIS: ceiA3 instrumento estratégico hacia un tejido productivo Agroalimentario Moderno, Innovador y Sostenible: motor del territorio rural andaluz.
Sublínea: SL2221</t>
  </si>
  <si>
    <t>CEIA3-UCO 2019 - Proyecto AgroMIS: ceiA3 instrumento estratégico hacia un tejido productivo Agroalimentario Moderno, Innovador y Sostenible: motor del territorio rural andaluz</t>
  </si>
  <si>
    <t>ENRIQUE QUESADA MORAGA
MARIA DOLORES DE TORO JORDANO
MONICA DE LA PAZ MARIN</t>
  </si>
  <si>
    <t>Innovación en la sanidad del olivar a través de tratamientos al suelo con hongos entomopatógenos frente a la mosca del olivo y sus beneficios adicionales sobre la planta (OLIVEFUNGI)</t>
  </si>
  <si>
    <t>12/31/2025 0:00</t>
  </si>
  <si>
    <t>ICentro de Excelencia Instituto de Agricultura Sostenible</t>
  </si>
  <si>
    <t>Junta de Andalucía (QUAL21-023-IAS)</t>
  </si>
  <si>
    <t>Molecular and ecological basis of the biocontrol potential of an endophytic Beauveria bassiana entomopathogenic fungal strain in a greenhouse multitrophic system</t>
  </si>
  <si>
    <t>II FASE PLAN PROPIO: CONVOCATORIA DE SUBVENCIONES EN CONCURRENCIA COMPETITIVA A PROYECTOS DE I+D+I INNOVADORES ORIENTADOS A LOS RETOS DE LA SOCIEDAD ANDALUZA (LÍNEA I)</t>
  </si>
  <si>
    <t>NATALIA GONZALEZ MAS</t>
  </si>
  <si>
    <t>Agustí Brisach</t>
  </si>
  <si>
    <t>Profesor Contratado Doctor</t>
  </si>
  <si>
    <t>Hani K.</t>
  </si>
  <si>
    <t>Aldebis Albunnai</t>
  </si>
  <si>
    <t>Avilés Guerrero</t>
  </si>
  <si>
    <t>Avilla Hernandéz</t>
  </si>
  <si>
    <t xml:space="preserve">Eleonora </t>
  </si>
  <si>
    <t>Barilli</t>
  </si>
  <si>
    <t>Doctora. Investigadora Contratada Proyecto</t>
  </si>
  <si>
    <t xml:space="preserve">Diego </t>
  </si>
  <si>
    <t>Barranco Navero</t>
  </si>
  <si>
    <t>Francisco J.</t>
  </si>
  <si>
    <t>Canales Castilla</t>
  </si>
  <si>
    <t>Castillo Castillo</t>
  </si>
  <si>
    <t>Berta</t>
  </si>
  <si>
    <t>de los Santos García de Paredes</t>
  </si>
  <si>
    <t>IFAPA. Centro Las Torres (Sevilla)</t>
  </si>
  <si>
    <t xml:space="preserve">Sara </t>
  </si>
  <si>
    <t>Fondevilla Aparicio</t>
  </si>
  <si>
    <t xml:space="preserve">Inmaculada </t>
  </si>
  <si>
    <t>Garrido Jurado</t>
  </si>
  <si>
    <t>González Andújar</t>
  </si>
  <si>
    <t>Natalia</t>
  </si>
  <si>
    <t>González Más</t>
  </si>
  <si>
    <t>Mario</t>
  </si>
  <si>
    <t>González Romero</t>
  </si>
  <si>
    <t>Investigador Posdoctoral</t>
  </si>
  <si>
    <t xml:space="preserve">José E. </t>
  </si>
  <si>
    <t>González Zamora</t>
  </si>
  <si>
    <t>Catedrático de Escuela Universitaria</t>
  </si>
  <si>
    <t>Carmen María</t>
  </si>
  <si>
    <t>Haro Mariscal</t>
  </si>
  <si>
    <t xml:space="preserve">Investigadora Juan de la Cierva Incorporación </t>
  </si>
  <si>
    <t>Dirk</t>
  </si>
  <si>
    <t>Janssen</t>
  </si>
  <si>
    <t>IFAPA. Centro La Mojonera (Almería)</t>
  </si>
  <si>
    <t>Blanca B.</t>
  </si>
  <si>
    <t>Landa del Castillo</t>
  </si>
  <si>
    <t>López Escudero</t>
  </si>
  <si>
    <t>Carlos José</t>
  </si>
  <si>
    <t>López Herrera</t>
  </si>
  <si>
    <t>Ana</t>
  </si>
  <si>
    <t>López Moral</t>
  </si>
  <si>
    <t>Investigadora Postdoctoral</t>
  </si>
  <si>
    <t xml:space="preserve">Jesús </t>
  </si>
  <si>
    <t>Mercado Blanco</t>
  </si>
  <si>
    <t>EEZ-CSIC</t>
  </si>
  <si>
    <t>José Mª</t>
  </si>
  <si>
    <t>Molina Rodríguez</t>
  </si>
  <si>
    <t xml:space="preserve">Mª Leire </t>
  </si>
  <si>
    <t>Molinero Ruiz</t>
  </si>
  <si>
    <t>Gracia</t>
  </si>
  <si>
    <t>Montilla Bascón</t>
  </si>
  <si>
    <t>Investigadora Ramón y Cajal</t>
  </si>
  <si>
    <t>Juan A.</t>
  </si>
  <si>
    <t>Navas Cortés</t>
  </si>
  <si>
    <t>Juan Emilio</t>
  </si>
  <si>
    <t>Palomares Rius</t>
  </si>
  <si>
    <t>Ana María</t>
  </si>
  <si>
    <t>Pastrana León</t>
  </si>
  <si>
    <t>Investigador Distinguido María Zambrano</t>
  </si>
  <si>
    <t>Sergio</t>
  </si>
  <si>
    <t>Pérez Guerrero</t>
  </si>
  <si>
    <t xml:space="preserve">Elena </t>
  </si>
  <si>
    <t>Prats Pérez</t>
  </si>
  <si>
    <t xml:space="preserve">Enrique </t>
  </si>
  <si>
    <t>Quesada Moraga</t>
  </si>
  <si>
    <t>Mª Carmen</t>
  </si>
  <si>
    <t>Raya Ortega</t>
  </si>
  <si>
    <t xml:space="preserve">Nicolás </t>
  </si>
  <si>
    <t>Rispail</t>
  </si>
  <si>
    <t>Luis F.</t>
  </si>
  <si>
    <t>Roca Castillo</t>
  </si>
  <si>
    <t>Rodríguez Jurado</t>
  </si>
  <si>
    <t>Rubiales Olmedo</t>
  </si>
  <si>
    <t>Manuel J.</t>
  </si>
  <si>
    <t>Ruiz Torres</t>
  </si>
  <si>
    <t>Junta Andalucía</t>
  </si>
  <si>
    <t>Responsable de Entomología del Laboratorio de Producción y Sanidad Vegetal de Jaén</t>
  </si>
  <si>
    <t xml:space="preserve">Ignacio </t>
  </si>
  <si>
    <t>Solís Martel</t>
  </si>
  <si>
    <t xml:space="preserve">Miguel </t>
  </si>
  <si>
    <t>Talavera Rubia</t>
  </si>
  <si>
    <t>Antonio J.</t>
  </si>
  <si>
    <t>Trapero Casas</t>
  </si>
  <si>
    <t>Trapero Ramírez</t>
  </si>
  <si>
    <t>Vargas Osuna</t>
  </si>
  <si>
    <t>Velasco Arjona</t>
  </si>
  <si>
    <t>IFAPA. Centro de Churriana (Málaga)</t>
  </si>
  <si>
    <t>Meelad</t>
  </si>
  <si>
    <t>Yousef Yousef</t>
  </si>
  <si>
    <t>EQUIPO/LÍNEA 15:  SISTEMAS FORESTALES Y AGROSILVOPASTORALES. ENERGÍAS Y RECURSOS RENOVABLES</t>
  </si>
  <si>
    <t>RELACIÓN DE PROYECTOS DE INVESTIGACIÓN DE LA LÍNEA 15</t>
  </si>
  <si>
    <t>FIREPOCTEP - Fortalecimiento de los sistemas transfronterizos de prevención y extinción de incendios forestales y mejora de los recursos para la generación de empleo rural posCovid-19</t>
  </si>
  <si>
    <t>RICARDO ZAMORA DIAZ</t>
  </si>
  <si>
    <t>Inductores de resistencia para el control de la Seca en la bioeconomia de los residuos agrícolas</t>
  </si>
  <si>
    <t>MARÍA SOCORRO SERRANO MORAL</t>
  </si>
  <si>
    <t>Hibridación interespecífica de la encina como solución contra Phytophthora cinnamomi, principal agente causal de la Seca en las dehesas</t>
  </si>
  <si>
    <t>MICINN-PLAN ESTATAL 2021-2023 DE INVESTIGACION CIENTIFICA, TECNICA Y DE INNOVACION. Proyectos Generación del Conocimiento 2022. Proyectos de investigación orientada. TIPO A</t>
  </si>
  <si>
    <t>HELIO4LEARNING: EVALUACIÓN CIENTÍFICO-TÉCNICA DE ILUMINADORES HELIOSTÁTICOS EN EDIFICIOS DOCENTES Y ANÁLISIS DE LOS EFECTOS POSITIVOS DE LA ILUMINACIÓN</t>
  </si>
  <si>
    <t>MARTA MARÍA VARO MARTINEZ
RAFAEL LOPEZ LUQUE</t>
  </si>
  <si>
    <t>Nuevos pastos de leguminosas perennes para la dehesa: Provisión de Servicios Ecosistémicos en condiciones de mayor aridez (Pastos-SEcos)</t>
  </si>
  <si>
    <t>MARIA DEL PILAR FERNANDEZ REBOLLO</t>
  </si>
  <si>
    <t>The circular economy of agricultural waste as an alternative of biological control against Phytophthora cinnamomi, the causal agent of "la Seca de los Quercus"</t>
  </si>
  <si>
    <t xml:space="preserve">JA-CONSEJERÍA DE TRANSFORMACION ECONOMICA, INDUSTRIA, CONOCIMIENTO Y UNIVERSIDADES: CONVOCATORIA PAIDI 2020 (EMERGIA 2021) </t>
  </si>
  <si>
    <t>257,008,00 €</t>
  </si>
  <si>
    <t>1  en curso</t>
  </si>
  <si>
    <t>Productividad y mantenimiento de la biodiversidad en dehesas y cultivos leñosos</t>
  </si>
  <si>
    <t>JA-CONSEJERIA DE UNIVERSIDAD, INVESTIGACIÓN E INNOVACION.JUNTA DE ANDALUCIA. PLAN COMPLEMENTARIO BIODIVERSIDAD 2023</t>
  </si>
  <si>
    <t xml:space="preserve">Begoña </t>
  </si>
  <si>
    <t>Abellanas Oar</t>
  </si>
  <si>
    <t xml:space="preserve">Mª Dolores </t>
  </si>
  <si>
    <t>Carbonero Muñoz</t>
  </si>
  <si>
    <t xml:space="preserve">IFAPA. Centro de Hinojosa del Duque (Córdoba) </t>
  </si>
  <si>
    <t>Técnica Especialista Titular</t>
  </si>
  <si>
    <t>Casares de la Torre</t>
  </si>
  <si>
    <t>Luis Manuel</t>
  </si>
  <si>
    <t>Fernández de Ahumada</t>
  </si>
  <si>
    <t xml:space="preserve">Mª del Pilar </t>
  </si>
  <si>
    <t>Fernández Rebollo</t>
  </si>
  <si>
    <t xml:space="preserve">Rafael </t>
  </si>
  <si>
    <t>López Luque</t>
  </si>
  <si>
    <t xml:space="preserve">Ángel </t>
  </si>
  <si>
    <t>Lora González</t>
  </si>
  <si>
    <t>Martín-Consuegra Fdez.</t>
  </si>
  <si>
    <t xml:space="preserve">Cristina </t>
  </si>
  <si>
    <t>Prades López</t>
  </si>
  <si>
    <t>José C.</t>
  </si>
  <si>
    <t>Ramírez Faz</t>
  </si>
  <si>
    <t>Mª Esperanza</t>
  </si>
  <si>
    <t>Sánchez Hernández</t>
  </si>
  <si>
    <t>María del Perpetuo Socorro</t>
  </si>
  <si>
    <t>Serrano Moral</t>
  </si>
  <si>
    <t>Ángel María</t>
  </si>
  <si>
    <t>Villegas Fernández</t>
  </si>
  <si>
    <t>Titulado Superior de Actividades Técnicas</t>
  </si>
  <si>
    <t>Zamora Díaz</t>
  </si>
  <si>
    <t>EQUIPO/LÍNEA 16: TECNOLOGÍA DE LA PRODUCCIÓN VEGETAL</t>
  </si>
  <si>
    <t>Número de Investigadores: 29</t>
  </si>
  <si>
    <t>RELACIÓN DE PROYECTOS DE INVESTIGACIÓN DE LA LÍNEA 16</t>
  </si>
  <si>
    <t>Proyecto `LIFE Vida for Citrus´: Development of sustainable control strategies for citric under threat of climate change &amp; preventing entry of
HLB in EU</t>
  </si>
  <si>
    <t>Unión Europea</t>
  </si>
  <si>
    <t>FRANCISCO J. ARENAS ARENAS</t>
  </si>
  <si>
    <t>INIA</t>
  </si>
  <si>
    <t>Efecto de los cambios ambientales en la interacción del nitrógeno y fósforo con las superficies reactivas del suelo</t>
  </si>
  <si>
    <t>MARÍA DEL CARMEN DEL CAMPILLO GARCÍA
VIDAL BARRÓN LÓPEZ DE TORRE</t>
  </si>
  <si>
    <t>Fertilidad fosfatada y funciones del suelo en respuesta a la aplicación de fuentes alóctonas de fósforo</t>
  </si>
  <si>
    <t>ANTONIO RAFAEL SÁNCHEZ RODRÍGUEZ
MARÍA DEL CARMEN DEL CAMPILLO GARCÍA</t>
  </si>
  <si>
    <t>Caracterización y evaluación de portainjertos de cítricos tolerantes al HLB, cambio climático y resiliencia para un modelo de citricultura sostenible en Europa</t>
  </si>
  <si>
    <t>Agencia Estatal de Investigación</t>
  </si>
  <si>
    <t>SOILBIO:Influencia del manejo agrícola sobre la biodiversidad, el funcionamiento y la salud de los suelos mediterráneos</t>
  </si>
  <si>
    <t>FUNDACION BIODIVERSIDAD. Convocatoria 2021 de proyectos en materia de gestión de la biodiversidad</t>
  </si>
  <si>
    <t>ANTONIO RAFAEL SÁNCHEZ RODRÍGUEZ</t>
  </si>
  <si>
    <t>Formación Especializada en Citricultura</t>
  </si>
  <si>
    <t>FEADER</t>
  </si>
  <si>
    <t>Red  de  Experimentación  y  Transferencia  en  Citricultura  de  Andalucía</t>
  </si>
  <si>
    <t>FEDER</t>
  </si>
  <si>
    <t>Reacciones abióticas de fotocatálisis: una entrada inexplorada de nitrógeno en suelos agrícolas (AbioNSoil)</t>
  </si>
  <si>
    <t>JA-CONSEJERÍA DE CONOCIMIENTO, INVESTIGACIÓN Y UNIVERSIDAD: CONVOCATORIA PAIDI 2020. Proyectos de Investigación I+D+i (PAIDI 2020). Convocatoria año 2018. Retos de la Sociedad andaluza. IP Consolidado (con vinculación funcionarial o laboral)</t>
  </si>
  <si>
    <t>GO-PAGOS</t>
  </si>
  <si>
    <t>CONSEJERIA DE AGRICULTURA, GANADERIA, PESCA Y DESARROLLO SOSTENIBLE</t>
  </si>
  <si>
    <t>59.847,97</t>
  </si>
  <si>
    <t>ANTONIO RAFAEL SÁNCHEZ RODRÍGUEZ
FRANCISCO JAVIER MESAS CARRASCOSA</t>
  </si>
  <si>
    <t>Andreu Cáceres</t>
  </si>
  <si>
    <t>Arenas Arenas</t>
  </si>
  <si>
    <t>Vidal</t>
  </si>
  <si>
    <t>Barrón López de Torre</t>
  </si>
  <si>
    <t>Eusebio</t>
  </si>
  <si>
    <t>Carmona Chiara</t>
  </si>
  <si>
    <t>Laura</t>
  </si>
  <si>
    <t>Casanova Lerma</t>
  </si>
  <si>
    <t>Cermeño Sacristán</t>
  </si>
  <si>
    <t>Técnico Especialista Coordinador</t>
  </si>
  <si>
    <t>Mireia</t>
  </si>
  <si>
    <t>Corell González</t>
  </si>
  <si>
    <t xml:space="preserve">M. Carmen </t>
  </si>
  <si>
    <t>del Campillo García </t>
  </si>
  <si>
    <t>Delgado García</t>
  </si>
  <si>
    <t>Díaz de la Torre</t>
  </si>
  <si>
    <t>Gregorio</t>
  </si>
  <si>
    <t>Egea Cegarra</t>
  </si>
  <si>
    <t>Fernández Cañero</t>
  </si>
  <si>
    <t>Ana Mª</t>
  </si>
  <si>
    <t>García López</t>
  </si>
  <si>
    <t>Mª del Rocío</t>
  </si>
  <si>
    <t>Jiménez González</t>
  </si>
  <si>
    <t>Nuria</t>
  </si>
  <si>
    <t>López Martínez</t>
  </si>
  <si>
    <t>Martínez Moreno</t>
  </si>
  <si>
    <t>Martín-Palomo García</t>
  </si>
  <si>
    <t>Morales Sillero</t>
  </si>
  <si>
    <t>María Teresa</t>
  </si>
  <si>
    <t>Moreno Aguirre</t>
  </si>
  <si>
    <t>Catedrática de Escuela Universitaria</t>
  </si>
  <si>
    <t>Moriana Elvira</t>
  </si>
  <si>
    <t>Pérez Ruiz</t>
  </si>
  <si>
    <t>Pérez Urrestarazu</t>
  </si>
  <si>
    <t>José Manuel</t>
  </si>
  <si>
    <t>Quintero Ariza</t>
  </si>
  <si>
    <t>Rallo Morillo</t>
  </si>
  <si>
    <t>Ramiro</t>
  </si>
  <si>
    <t>Recena Garrido</t>
  </si>
  <si>
    <t>Rodríguez Lizana</t>
  </si>
  <si>
    <t>Antonio Rafael</t>
  </si>
  <si>
    <t>Sánchez Rodríguez</t>
  </si>
  <si>
    <t>Mª Paz</t>
  </si>
  <si>
    <t>Suarez García</t>
  </si>
  <si>
    <t>Encarnación V.</t>
  </si>
  <si>
    <t>Taguas Ruiz</t>
  </si>
  <si>
    <t>-</t>
  </si>
  <si>
    <t>EQUIPO/LÍNEA 17: TECNOLOGÍA POSCOSECHA E INDUSTRIA AGROALIMENTARIA</t>
  </si>
  <si>
    <t>RELACIÓN DE PROYECTOS DE INVESTIGACIÓN DE LA LÍNEA 17</t>
  </si>
  <si>
    <t>CATEGORIA PROFESIONAL</t>
  </si>
  <si>
    <t xml:space="preserve">Emma </t>
  </si>
  <si>
    <t>Cantos Villar</t>
  </si>
  <si>
    <t>IFAPA. Centro Rancho de la Merced (Jerez de la Frontera)</t>
  </si>
  <si>
    <t>Investigadora Coordinadora</t>
  </si>
  <si>
    <t>García Mesa</t>
  </si>
  <si>
    <t>M. Isabel</t>
  </si>
  <si>
    <t>López Infante</t>
  </si>
  <si>
    <t>Asesora Técnica</t>
  </si>
  <si>
    <t>Madueño Luna</t>
  </si>
  <si>
    <t>Moreno Rojas</t>
  </si>
  <si>
    <t>Muñoz Redondo</t>
  </si>
  <si>
    <t xml:space="preserve">Investigador Contratado </t>
  </si>
  <si>
    <t>Salvador</t>
  </si>
  <si>
    <t>Nadal Moyano</t>
  </si>
  <si>
    <t>Ordoñez Díaz</t>
  </si>
  <si>
    <t>Contratado Investigador Doctor</t>
  </si>
  <si>
    <t xml:space="preserve">Víctor </t>
  </si>
  <si>
    <t>Ortiz Somovilla</t>
  </si>
  <si>
    <t>Consejero Técnico</t>
  </si>
  <si>
    <t>Gema</t>
  </si>
  <si>
    <t>Pereira Caro</t>
  </si>
  <si>
    <t>Investigadora  Titular</t>
  </si>
  <si>
    <t xml:space="preserve">Belén </t>
  </si>
  <si>
    <t>Puertas García</t>
  </si>
  <si>
    <t>IFAPA Centro Rancho de la Merced (Jerez de la Frontera)</t>
  </si>
  <si>
    <t>Raquel</t>
  </si>
  <si>
    <t>Rodríguez Solana</t>
  </si>
  <si>
    <t>Stepping up scientific excellence and innovation capacity for climate-resilient crop improvement and production</t>
  </si>
  <si>
    <t>Efecto de la diversidad de malas hierbas y de su interacción con la microbiota edáfica en el rendimiento y la calidad del trigo</t>
  </si>
  <si>
    <t>Convenio de encomienda de gestion entre el CSIC, M.P.(IAS) Y EL Mº AGRIC.,PESCA Y ALIM. -MAPA- para el proyecto: Determinación de la subespecie de xylella fastidiosa de las muestras de los vegetales</t>
  </si>
  <si>
    <t>Hacia el control biológico de las principales enfermedades del olivo</t>
  </si>
  <si>
    <t>Nuevas herramientas para mejorar la eficacia y resiliencia de los agentes de biocontrol en ecosistemas agrícolas</t>
  </si>
  <si>
    <t>Biological bases for the integrated management of almond tree decline in Andalusia (decalmond)</t>
  </si>
  <si>
    <t>Aplicaciones al suelo y rizosfera de hongos entomopatogenos endofitos para el control de plagas y efecto concomitante sobre los enemigos naturales y las caracteristicas edaficas bioticas y abioticas</t>
  </si>
  <si>
    <t>Ampliación del uso de los hongos entomopatógenos endófitos y competentes en la rizosfera para el control de plagas en cultivos estratégicos mediterráneos</t>
  </si>
  <si>
    <t>Descarbonización de los prefabricados de hormigón con nuevas tecnologías de activación alcalina y curado con CO2</t>
  </si>
  <si>
    <t>Desarrollo de hormigones multifuncionales y ecoeficientes e inteligentes para elementos industrializados de edificación e ingeniería civil</t>
  </si>
  <si>
    <t>Operationalizing the increase of water use efficiency and resilience in irrigation (OPERA)</t>
  </si>
  <si>
    <t>Unión Europea (WaterWorks2015 ERA-NET Cofunded Call) (JPI Water)</t>
  </si>
  <si>
    <t>Análisis genético de la infertilidad y subfertilidad en équidos: análisis cuantitavivo, citogenético-molecular y de asociación de genoma completo en yeguas de Pura Raza Española (AGL2017-84217-P)</t>
  </si>
  <si>
    <t>Ministerio de Economía, Industria y Competitividad. Programa Estatal de Fomento de la Investigación Científica y Técnica de Excelencia. Sbuprograma estatal de generación de conocimiento</t>
  </si>
  <si>
    <t>MARÍA MERCEDES VALERA CÓRDOBA (co-IP)</t>
  </si>
  <si>
    <t>Fitorremediación de aire y agua mediante Jardines Verticales (P18-TP-1657)</t>
  </si>
  <si>
    <t>Junta de Andalucía (Consejería de Economía y Conocimiento)</t>
  </si>
  <si>
    <t>Ontología de los efectos de la endogamia sobre la calidad y congelabilidad seminal en la especie equina: evaluación genética del potencial de depresión consanguínea y análisis de la distribución de los fragmentos de homocigosis (ROH) genómicos (FEDER 20 REF. 1380999-R)</t>
  </si>
  <si>
    <t>Programa Operativo FEDER Andalucía 2014-2020</t>
  </si>
  <si>
    <t>1 (en realización)</t>
  </si>
  <si>
    <t>Evaluación de la leguminosa costera Retama monosperma (L.) Boiss. como nueva fuente proteica en alimentación animal (RETFEED)</t>
  </si>
  <si>
    <t>Consejería de Transformación Económica, Industria, Conocimiento y Universidades, Junta de Andalucía (Convocatoria de subvenciones a «proyectos de I+D+i» universidades y entidades públicas de investigación - BOJA n.º239, de 15 de diciembre de 2021)</t>
  </si>
  <si>
    <t>Implementación de un sistema de asesoramiento para la gestión sostenible el caprino andaluz. Grupo operativo (Funcionamiento). GOP21-GR-16-0016</t>
  </si>
  <si>
    <t>Consejería de Agricultura, Pesca y Desarrollo Rural, Junta de Andalucía</t>
  </si>
  <si>
    <t>YOLANDA MENA GUERRER0</t>
  </si>
  <si>
    <t>Consejería de Agricultura, Pesca y Desarrollo Rural de la Junta de Andalucía</t>
  </si>
  <si>
    <t>Retos de los sistemas ganaderos andaluces y sus productos (PP.TRA.TRA2019.008)</t>
  </si>
  <si>
    <t>FRANCISCO DE ASÍS RUIZ MORALES</t>
  </si>
  <si>
    <t>SARA MUÑOZ VALLÉS (co-IP)</t>
  </si>
  <si>
    <t>Evaluación de las fuentes de inóculo de la Fusariosis vascular en el cultivo de la fresa en Huelva y desarrollo de enmiendas supresivas</t>
  </si>
  <si>
    <t>Proyectos I+D+i FEDER Andalucía 2014-2020
Entidad financiadora: Consejería de Economía, Conocimiento, Empresas y Universidad</t>
  </si>
  <si>
    <t>MANUEL AVILÉS GUERRER0</t>
  </si>
  <si>
    <t>Optimización del Proceso y Elucidación de los Mecanismos en la Desinfestación Anaeróbica del Suelo frente a Enfermedades de la Fresa</t>
  </si>
  <si>
    <t>Plan Estatal 2017-2020 Retos - Proyectos I+D+i
Entidad financiadora: Ministerio de Ciencia, Innovación y Universidades</t>
  </si>
  <si>
    <t>Desarrollo de nuevos productos para la protección de las plantas basados en microorganismos contra enfermedades foliares en cultivos de importancia económica</t>
  </si>
  <si>
    <t>Plan Estatal 2017-2020 Retos - Colaboración Público-Privada
Entidad financiadora: Ministerio de Ciencia e Innovación</t>
  </si>
  <si>
    <t>Proyecto 22</t>
  </si>
  <si>
    <t>Proyecto 23</t>
  </si>
  <si>
    <t>Baja por jubiliación</t>
  </si>
  <si>
    <t>LAND Management: Assessment, Research, Knowledge base (LANDMARK)</t>
  </si>
  <si>
    <t>Comisión Europea (H2020-SFS-2014-2015)</t>
  </si>
  <si>
    <t>Diffuse phosphorus input to surface waters - new concepts in removal, recycling and management (P-TRAP)</t>
  </si>
  <si>
    <t>Comisión Europea (H2020-MSCA-ITN-2018)</t>
  </si>
  <si>
    <t>Optimizing Bio-based Fertilisers in Agriculture - Knowledgebase for New Policies (LEX4BIO)</t>
  </si>
  <si>
    <t>Comisión Europea (H2020-RUR-2018-2)</t>
  </si>
  <si>
    <t>ANTONIO DELGADO GARCÍA</t>
  </si>
  <si>
    <t>Andalucía Agrotech Digital Innovation Hub - AgrotechDIH (GRANT AGREEMENT NO. 101083760)</t>
  </si>
  <si>
    <t>European Commission (Europeo)</t>
  </si>
  <si>
    <t>119802,80</t>
  </si>
  <si>
    <t>MANUEL PÉREZ RUIZ</t>
  </si>
  <si>
    <t>Agro-ecological strategies for resilient farming in West Africa - CIRAWA</t>
  </si>
  <si>
    <t>Comisión Europea (HORIZON-CL6-2022-FARM2FORK-01)</t>
  </si>
  <si>
    <t>SOIL health monitoring and information systems FOR sustainable soil management in the MEDiterranean region - SOILS4MED</t>
  </si>
  <si>
    <t>Comisión Europea (H2020 - PRIMA-Call 2022 Section 1 Farming RIA)</t>
  </si>
  <si>
    <t>JOSÉ MANUEL QUINTERO ARIZA          ANTONIO DELGADO GARCÍA</t>
  </si>
  <si>
    <t xml:space="preserve">Optimización de recursos hídricos limitados en cultivos leñosos mediterráneos principales: olivo y almendro </t>
  </si>
  <si>
    <t>Plan Nacional. AEI. (AGL2016-75794-C4-4-R)</t>
  </si>
  <si>
    <t>ALFONSO MORIANA ELVIRA</t>
  </si>
  <si>
    <t>Estrategias de Mejora de las Funciones del Suelo en el Ciclo y Disponibilidad del Fósforo</t>
  </si>
  <si>
    <t>Ministerio de Economía y Competitividad (Plan Estatal 2013-2016 Retos - Proyectos I+D+i</t>
  </si>
  <si>
    <t>Caracterización de la Respuesta Fenotípica del Trigo y el Maíz al Déficit Hídrico Mediante Tecnologías de Detección Remota y Análisis de Datos (AGL2016-78964-R)</t>
  </si>
  <si>
    <t>Ministerio de Economía y Competitividad. Plan Estatal 2013-2016 Retos - Proyectos I+D+i</t>
  </si>
  <si>
    <t>GREGORIO EGEA CEGARRA                       MANUEL PÉREZ RUIZ</t>
  </si>
  <si>
    <t>Fertilización fosfatada sostenible basada en recursos reciclados</t>
  </si>
  <si>
    <t>Ministerio de Ciencia e Innovación (Plan Estatal 2017-2020 Retos - Proyectos I+D+i</t>
  </si>
  <si>
    <t>GO Maíz Sostenible - Proyecto Innovador para la mejora climáticamente inteligente del cultivo del maíz. (O00000226E2000044419)</t>
  </si>
  <si>
    <t>Ministerio de Agriculutra, Pesca y Alimentación (Nacional)</t>
  </si>
  <si>
    <t>15/03/2021</t>
  </si>
  <si>
    <t>15/03/2023</t>
  </si>
  <si>
    <t>GO_PhytoDron: Validación y Seguridad de las Aplicaciones Aéreas con Drones en el Entorno Agroforestal (O00000226E2000044605)</t>
  </si>
  <si>
    <t>Identificación de nuevas fuentes de resistencia horizontal a septoria y roya en trigo duro</t>
  </si>
  <si>
    <t>Ministerio de Ciencia e Innovación</t>
  </si>
  <si>
    <t>FERNANDO BIENVENIDO MARTÍNEZ MORENO (co-IP)</t>
  </si>
  <si>
    <t>Nuevos desarrollos en minería de datos para su utilización en la sostenibilidad urbana</t>
  </si>
  <si>
    <t>Ministerio de Ciencia, Innovación y Universidades (Proyectos de I+D+i «Retos Investigación». Programa de I+D+I Orientada a los Retos de la Sociedad 2018)</t>
  </si>
  <si>
    <t>LUIS PÉREZ URRESTARAZU</t>
  </si>
  <si>
    <t>Pulverización inteligente para un viñedo y olivar sostenibles- Mapas de vegetación</t>
  </si>
  <si>
    <t xml:space="preserve">GREGORIO L. BLANCO ROLDÁN (UCO)                   ANTONIO RODRÍGUEZ LIZANA (US) </t>
  </si>
  <si>
    <t>Avances en el fenotipado terrestre de alto rendimiento para la mejora del trigo frente a estrés biótico y abiótico (PID2021-125080OB-I00)</t>
  </si>
  <si>
    <t>Ministerio de Ciencia e Innovación. Plan Estatal 2021-2023 - Proyectos Investigación Orientada</t>
  </si>
  <si>
    <t>Producción sostenible de hortícolas basada en sistemas Agrovoltaicos</t>
  </si>
  <si>
    <t>Ministerio de Ciencia e Innovación, Plan Estatal 2021-2023 - Proyectos Investigación Orientada</t>
  </si>
  <si>
    <t xml:space="preserve">Sun&amp;Ceres Producción sostenible de hortícolas basada en sistemas agrovoltaicos </t>
  </si>
  <si>
    <t>Plan Nacional. AEI. PID2021-1227722OB-I00</t>
  </si>
  <si>
    <t>Adopción de nuevas tecnologías para la reducción de fitosanitarios. Drones y satélites para aplicación variable en plantaciones de viñedo y olivo.</t>
  </si>
  <si>
    <t>MINECO (Ministerio de Ciencia e Innovación)</t>
  </si>
  <si>
    <t>Mejora genética para una olivicultura resiliente: el papel de la cutícula en el control de estreses</t>
  </si>
  <si>
    <t>PILAR RALLO MORILLO                                            ANA MARÍA MORALES SILLERO</t>
  </si>
  <si>
    <t>ALFONSO MORIANA ELVIRA                             MARÍA JOSÉ MARTÍN-PALOMO GARCÍA</t>
  </si>
  <si>
    <t>Dronfruit. Aforamiento y manejo integrado en frutales mediante drones y visión artificial (GOP21-SE-16-0048)</t>
  </si>
  <si>
    <t xml:space="preserve">Consejería de Agricultura, Pesca y Desarrollo Rural (Junta de Andalucía). </t>
  </si>
  <si>
    <t>113.668,49€</t>
  </si>
  <si>
    <t>Smart ag Services (Serv. Avanzado de Agricultura de Precisión Ent. Asoc. Agrarias de Andalucía. Grupo Operativo (Funcionamiento) (GOP2I-SE-16-0042)</t>
  </si>
  <si>
    <t>266.209,66€</t>
  </si>
  <si>
    <t xml:space="preserve">Alternativas de manejo para asegurar la sostenibilidad del olivar de mesa en Andalucía </t>
  </si>
  <si>
    <t>Junta de Andalucia (P20_00492)</t>
  </si>
  <si>
    <t>LiDAR and hyperspectral measurements for the determination of wheat rust severity and its impact on crop yield (US-1263678)</t>
  </si>
  <si>
    <t>Junta de Andalucía (Consejería de Economía y Conocimiento). Proyectos I+D+i FEDER Andalucía 2014-2020</t>
  </si>
  <si>
    <t>89900,00</t>
  </si>
  <si>
    <t>31/01/2022</t>
  </si>
  <si>
    <t>Avance multidisciplinar en la gestión y conocimiento de las cubiertas de restos de poda en olivar a escala árbol, parcela y explotación</t>
  </si>
  <si>
    <t>Junta de Andalucía (Consejería de Economía, Conocimiento, Empresas y Universidad)</t>
  </si>
  <si>
    <t>Parametrización digital y trazablilidad del cultivo de colza para un manejo sostenible (DS4Canola) (GOPG-SE-20-0010)</t>
  </si>
  <si>
    <t>Consejería de Agricultura, Pesca y Desarrollo Rural (Autonómico)</t>
  </si>
  <si>
    <t>93077,37</t>
  </si>
  <si>
    <t>15/09/2022</t>
  </si>
  <si>
    <t>15/03/2024</t>
  </si>
  <si>
    <t>Servicio de vigilancia fitosanitaria de cítricos mediante drones e inteligencia artificial. DRONFRUIT 2. (GOPG-SE-20-0007)</t>
  </si>
  <si>
    <t>15/09/2024</t>
  </si>
  <si>
    <t>GREGORIO EGEA CEGARRA</t>
  </si>
  <si>
    <t>ANTONIO RODRÍGUEZ LIZANA</t>
  </si>
  <si>
    <t>MANUEL PÉREZ RUIZ                                     GREGORIO EGEA CEGARRA</t>
  </si>
  <si>
    <t>LUIS PÉREZ URRESTARAZU                          VÍCTOR M. FERNÁNDEZ CABANÁS</t>
  </si>
  <si>
    <t>Métodos de control y contención de Trioza erytreae, vector del Huanglongbing de los cítricos</t>
  </si>
  <si>
    <t>GREGORIO EGEA CEGARRA             
  MANUEL PÉREZ RUIZ</t>
  </si>
  <si>
    <t xml:space="preserve">GREGORIO L. BLANCO ROLDÁN (UCO)
 ANTONIO RODRÍGUEZ LIZANA (US) </t>
  </si>
  <si>
    <t>MANUEL PÉREZ RUIZ 
GREGORIO EGEA CEGARRA</t>
  </si>
  <si>
    <t>01/91/2019</t>
  </si>
  <si>
    <t>01/012021</t>
  </si>
  <si>
    <t>SARA MUÑOZ VALLÉZ
MANUEL DELGADO PERTÍÑEZ</t>
  </si>
  <si>
    <t>LUIS PÉREZ URRESTARAZU
VÍCTOR M. FERNÁNDEZ CABANÁS</t>
  </si>
  <si>
    <t>Número de Investigadores: 43</t>
  </si>
  <si>
    <t>1 en curso</t>
  </si>
  <si>
    <t>MARIA DEL PILAR FERNANDEZ REBOLLO       FRANCISCO MIGUEL SANCHEZ TORTOSA
;</t>
  </si>
  <si>
    <t>ALFONSO MORIANA ELVIRA
MIREIA CORELL GONZÁLEZ</t>
  </si>
  <si>
    <t>Cultivo sostenible de bayas de Corema album (L.) D. Don en el entorno de Doñana y su impacto en la salud humana (COREBERRY)</t>
  </si>
  <si>
    <t>Plan de Recuperación, Transformación y Resiliencia. NextGenerationEU.Agencia estatal de investigación. Ministerio Ciencia e innovación</t>
  </si>
  <si>
    <t>PEDRO CERMEÑO SACRISTÁN</t>
  </si>
  <si>
    <t>Horticultura al aire libre</t>
  </si>
  <si>
    <t>Cofinanciación FEDER-IFAPA</t>
  </si>
  <si>
    <t>Horticultura al aire libre 2019</t>
  </si>
  <si>
    <t>01/12/202024</t>
  </si>
  <si>
    <t xml:space="preserve">Open Platform and Fairness Olive oil Supply Chain for Mediterranean Small Farmers (OIL4MED). </t>
  </si>
  <si>
    <t>Unión Europea (PRIMA Cod. Proyecto: 1636)</t>
  </si>
  <si>
    <t>2025</t>
  </si>
  <si>
    <t xml:space="preserve">Aceite de oliva virgen: Calidad y diferenciación </t>
  </si>
  <si>
    <t>2019</t>
  </si>
  <si>
    <t>2021</t>
  </si>
  <si>
    <t xml:space="preserve">Análisis de la etapa de clarificación del aceite de oliva virgen. Efecto sobre sus características y vida útil </t>
  </si>
  <si>
    <t>2023</t>
  </si>
  <si>
    <t>2026</t>
  </si>
  <si>
    <t xml:space="preserve">Transferencia y experimentación en la industria oleícola </t>
  </si>
  <si>
    <t>Demostración de un sistema de gasificación de subproductos del olivar y de la extracción del aceite de oliva para la obtención de energía y fertilizantes orgánicos</t>
  </si>
  <si>
    <t xml:space="preserve">Calidad y seguridad del Aceite de Oliva Virgen </t>
  </si>
  <si>
    <t>Programa de mejora genética de olivo</t>
  </si>
  <si>
    <t xml:space="preserve">Influencia del Genotipo y el Ambiente en el contenido y composición fenólica en olivo </t>
  </si>
  <si>
    <t>GABRIEL BELTRÁN MAZA</t>
  </si>
  <si>
    <t>MARÍA DE LA PAZ AGUILERA HERRERA</t>
  </si>
  <si>
    <t>LORENZO LEÓN MORENO</t>
  </si>
  <si>
    <t xml:space="preserve">Investigación e innovación en mejora genética de olivo </t>
  </si>
  <si>
    <t xml:space="preserve">Conservación, manejo y utilización de los recursos genéticos del Banco de Germoplasma Mundial de Olivo del IFAPA </t>
  </si>
  <si>
    <t>RAÚL DE LA ROSA NAVARRO</t>
  </si>
  <si>
    <t>Biodisponibilidad de los antioxidantes del mango en voluntarios sanos e ileostómicos: Relevancia de las formas bioactivas In Vivo sobre la salud intestinal (BioManGut)</t>
  </si>
  <si>
    <t>RTI2018-096703-J-I00</t>
  </si>
  <si>
    <t>GEMA PEREIRA CARO</t>
  </si>
  <si>
    <t>Hacia una vitivinicultura circular  y sostenible: uso de extractos de algas para reducir los químicos y mejorar la resistencia en viña.  Efectos indirectos sobre la calidad del vino (SEAWINES) (PID2020-112644RR-C21 y C22)</t>
  </si>
  <si>
    <t>AEI (convocatoria 2020)</t>
  </si>
  <si>
    <t>EMMA CANTOS VILLAR</t>
  </si>
  <si>
    <t>Interacción polifenoles y fibra dietética en mango y arándano: efecto sobre la bioaccesibilidad in vitro, metabolización por la microbiota y evaluación de su efecto prebiótico (PP-Fibre).</t>
  </si>
  <si>
    <t>PID2022-138147OR-C21</t>
  </si>
  <si>
    <t>GEMA PEREIRA CARO
JOSÉ MANUEL MORENO ROJAS</t>
  </si>
  <si>
    <t xml:space="preserve">Utilización de la técnica de espectrometría de masas de relaciones isotópicas (IRMS) para la caracterización y trazabilidad de la canal y los productos del cerdo ibérico en función del régimen alimenticio. Establecimiento de una base de datos isotópica de referencia para el sector (ISOTIBER) (AGR-1564) </t>
  </si>
  <si>
    <t>Consejería de Economía, Innovación, Ciencia y Empleo. Proyectos de Excelencia Junta de Andalucia</t>
  </si>
  <si>
    <t>JOSÉ MANUEL MORENO ROJAS</t>
  </si>
  <si>
    <t>Francisco J. Cuevas Román (directores: J. M. Moreno Rojas y M. J. Ruiz Moreno)</t>
  </si>
  <si>
    <t>Caracterización de alimentos y nuevos productos elaborados. Potencial saludable, organoléptico y trazabilidad alimentaria</t>
  </si>
  <si>
    <t>Jose Manuel Muñoz Redondo (directores: J.M. Moreno Rojas y G. Pereira)</t>
  </si>
  <si>
    <t>Caracterización, biodisponibilidad y potencial saludable de compuestos bioactivos de alimentos</t>
  </si>
  <si>
    <t>VÍCTOR ORTIZ SOMOVILLA</t>
  </si>
  <si>
    <t>Alicia Moreno Ortega (directores: G. Pereira y J.M. Moreno Rojas)</t>
  </si>
  <si>
    <t>Investigación e Innovación tecnológica en vitivinicultura</t>
  </si>
  <si>
    <t>BELÉN PUERTAS GARCÍA</t>
  </si>
  <si>
    <t>Evaluación de la trazabilidad de nuevos insumos derivados de hidrolizados de proteínas (DHP) utilizados en agricultura ecológica respecto al origen de los productos de partida, metodologías de síntesis y su integridad (FERTI-TRACE)</t>
  </si>
  <si>
    <t>Influencia de la temperatura de congelación de la materia prima sobre parámetros de calidad y seguridad alimentaria en la mojama de atún. Seguimiento de la elaboración, la vida útil y la estacionalidad de las materias primas</t>
  </si>
  <si>
    <t xml:space="preserve">Potenciar las actividades formativas en la plataforma de teleformación </t>
  </si>
  <si>
    <t>Aproximación metabolómica y multi-isotópica a la evaluación de la calidad y la trazabilidad del cerdo ibérico (Q-TRACE-IBER)</t>
  </si>
  <si>
    <t>Estrategias para reducir el uso de biocidas en el viñedo y mejorar la salid del suelo y la calidad de la uva y del vino (ECOVID)</t>
  </si>
  <si>
    <t>Investigadora Doctora Contratada con el programa Ramón y cajal</t>
  </si>
  <si>
    <t>Innovaciones para el manejo SOStenible de recursos pastables y GANaderos en DEhesas y sistemas semiextensivos de Andalucía (SOSDEGAN)</t>
  </si>
  <si>
    <t xml:space="preserve">CONVOCATORIA TRANSFERENCIA DE TECNOLOGÍA Y COOPERACIÓN 2023-2025 </t>
  </si>
  <si>
    <t>MARIA DOLORES CARBONERO MUÑOZ</t>
  </si>
  <si>
    <t>Universidad Miguel Hernández de Elche</t>
  </si>
  <si>
    <t>Desarrollo y puesta a punto de un vehículo autónomo para monitorizar cultivos en invernadero</t>
  </si>
  <si>
    <t>Universidad de Almería UAL2020-AGR-A2069</t>
  </si>
  <si>
    <t>Francisco Agüera Vega
Julián Sánchez-Hermosilla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</si>
</sst>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0\ &quot;€&quot;;[Red]\-#,##0.000\ &quot;€&quot;"/>
    <numFmt numFmtId="165" formatCode="#,##0\ &quot;€&quot;"/>
    <numFmt numFmtId="166" formatCode="#,##0.00\ &quot;€&quot;"/>
    <numFmt numFmtId="167" formatCode="dd/mm/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75"/>
      <color rgb="FF0D0D0D"/>
      <name val="Segoe UI"/>
      <family val="2"/>
    </font>
    <font>
      <sz val="11"/>
      <color theme="1"/>
      <name val="Aptos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D0D0D"/>
      <name val="Arial"/>
      <family val="2"/>
    </font>
    <font>
      <sz val="11"/>
      <color rgb="FF0070C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ptos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2" fontId="0" fillId="0" borderId="1" xfId="0" applyNumberForma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22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0" fillId="0" borderId="0" xfId="1" applyFont="1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8" xfId="0" applyFont="1" applyBorder="1" applyAlignment="1">
      <alignment wrapText="1"/>
    </xf>
    <xf numFmtId="0" fontId="9" fillId="0" borderId="8" xfId="0" applyFont="1" applyBorder="1"/>
    <xf numFmtId="0" fontId="0" fillId="0" borderId="8" xfId="0" applyBorder="1" applyAlignment="1">
      <alignment horizontal="left" vertical="center"/>
    </xf>
    <xf numFmtId="22" fontId="0" fillId="0" borderId="8" xfId="0" applyNumberForma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22" fontId="0" fillId="0" borderId="2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9" fillId="0" borderId="0" xfId="0" applyNumberFormat="1" applyFont="1" applyAlignment="1">
      <alignment horizontal="right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8" fontId="9" fillId="0" borderId="0" xfId="0" applyNumberFormat="1" applyFont="1"/>
    <xf numFmtId="14" fontId="10" fillId="4" borderId="0" xfId="0" applyNumberFormat="1" applyFont="1" applyFill="1" applyAlignment="1">
      <alignment wrapText="1"/>
    </xf>
    <xf numFmtId="0" fontId="0" fillId="0" borderId="11" xfId="0" applyBorder="1" applyAlignment="1">
      <alignment horizontal="left" vertical="center"/>
    </xf>
    <xf numFmtId="14" fontId="0" fillId="0" borderId="8" xfId="0" applyNumberFormat="1" applyBorder="1" applyAlignment="1">
      <alignment horizontal="center" vertical="center" wrapText="1"/>
    </xf>
    <xf numFmtId="22" fontId="0" fillId="0" borderId="8" xfId="0" applyNumberFormat="1" applyBorder="1" applyAlignment="1">
      <alignment horizontal="center" vertical="center" wrapText="1"/>
    </xf>
    <xf numFmtId="2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8" fontId="9" fillId="0" borderId="8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22" fontId="0" fillId="0" borderId="1" xfId="0" applyNumberForma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8" fontId="9" fillId="0" borderId="3" xfId="0" applyNumberFormat="1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6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6" fontId="0" fillId="0" borderId="8" xfId="0" applyNumberFormat="1" applyBorder="1" applyAlignment="1">
      <alignment horizontal="center" vertical="center" wrapText="1"/>
    </xf>
    <xf numFmtId="8" fontId="9" fillId="0" borderId="13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14" fontId="10" fillId="4" borderId="0" xfId="0" applyNumberFormat="1" applyFont="1" applyFill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8" fontId="9" fillId="0" borderId="9" xfId="0" applyNumberFormat="1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22" fontId="0" fillId="0" borderId="13" xfId="0" applyNumberForma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66" fontId="9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14" fontId="9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3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3" fillId="0" borderId="1" xfId="0" applyFont="1" applyBorder="1"/>
    <xf numFmtId="4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14" fontId="9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5" borderId="8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6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22" fontId="15" fillId="0" borderId="8" xfId="0" applyNumberFormat="1" applyFont="1" applyBorder="1" applyAlignment="1">
      <alignment horizontal="left" vertical="center" wrapText="1"/>
    </xf>
    <xf numFmtId="22" fontId="15" fillId="0" borderId="12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22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166" fontId="15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8" fontId="20" fillId="0" borderId="0" xfId="0" applyNumberFormat="1" applyFont="1" applyAlignment="1">
      <alignment horizontal="center" vertical="center"/>
    </xf>
    <xf numFmtId="167" fontId="2" fillId="5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5" fontId="19" fillId="6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22" fontId="9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66" fontId="9" fillId="5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22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2" fillId="5" borderId="1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166" fontId="12" fillId="0" borderId="0" xfId="0" applyNumberFormat="1" applyFont="1" applyAlignment="1">
      <alignment horizontal="left" vertical="center" wrapText="1"/>
    </xf>
    <xf numFmtId="166" fontId="12" fillId="0" borderId="0" xfId="0" applyNumberFormat="1" applyFont="1" applyAlignment="1">
      <alignment horizontal="left" vertical="center"/>
    </xf>
    <xf numFmtId="0" fontId="9" fillId="5" borderId="11" xfId="0" applyFont="1" applyFill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8" fontId="12" fillId="0" borderId="1" xfId="0" applyNumberFormat="1" applyFont="1" applyBorder="1" applyAlignment="1">
      <alignment horizontal="center" vertical="center" wrapText="1"/>
    </xf>
    <xf numFmtId="8" fontId="2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167" fontId="12" fillId="0" borderId="8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topLeftCell="C1" zoomScale="90" zoomScaleNormal="90" workbookViewId="0">
      <selection activeCell="H56" sqref="H56"/>
    </sheetView>
  </sheetViews>
  <sheetFormatPr baseColWidth="10" defaultColWidth="11.42578125" defaultRowHeight="15" x14ac:dyDescent="0.25"/>
  <cols>
    <col min="1" max="2" width="44.5703125" style="1" customWidth="1"/>
    <col min="3" max="3" width="91.28515625" style="1" customWidth="1"/>
    <col min="4" max="4" width="66.28515625" style="1" customWidth="1"/>
    <col min="5" max="5" width="35.7109375" style="19" customWidth="1"/>
    <col min="6" max="6" width="19.85546875" style="19" customWidth="1"/>
    <col min="7" max="7" width="31.85546875" style="19" customWidth="1"/>
    <col min="8" max="8" width="46.28515625" style="1" customWidth="1"/>
    <col min="9" max="9" width="38.28515625" style="1" customWidth="1"/>
    <col min="10" max="10" width="46.425781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5</v>
      </c>
      <c r="B5" s="303"/>
    </row>
    <row r="6" spans="1:9" ht="35.25" customHeight="1" x14ac:dyDescent="0.25">
      <c r="A6" s="304" t="s">
        <v>6</v>
      </c>
      <c r="B6" s="305"/>
    </row>
    <row r="9" spans="1:9" x14ac:dyDescent="0.25">
      <c r="A9" s="2" t="s">
        <v>7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82" t="s">
        <v>10</v>
      </c>
      <c r="F10" s="83" t="s">
        <v>11</v>
      </c>
      <c r="G10" s="83" t="s">
        <v>12</v>
      </c>
      <c r="H10" s="4" t="s">
        <v>13</v>
      </c>
      <c r="I10" s="4" t="s">
        <v>14</v>
      </c>
    </row>
    <row r="11" spans="1:9" ht="24.95" customHeight="1" x14ac:dyDescent="0.25">
      <c r="A11" s="12" t="s">
        <v>15</v>
      </c>
      <c r="C11" s="41"/>
      <c r="D11" s="41"/>
      <c r="E11" s="123"/>
      <c r="F11" s="59"/>
      <c r="G11" s="59"/>
      <c r="H11" s="41"/>
      <c r="I11" s="41"/>
    </row>
    <row r="12" spans="1:9" ht="39.950000000000003" customHeight="1" x14ac:dyDescent="0.25">
      <c r="A12" s="11"/>
      <c r="B12" s="172" t="s">
        <v>16</v>
      </c>
      <c r="C12" s="173" t="s">
        <v>17</v>
      </c>
      <c r="D12" s="173" t="s">
        <v>18</v>
      </c>
      <c r="E12" s="93">
        <v>389406.24</v>
      </c>
      <c r="F12" s="174">
        <v>43344</v>
      </c>
      <c r="G12" s="174">
        <v>44804</v>
      </c>
      <c r="H12" s="61" t="s">
        <v>19</v>
      </c>
      <c r="I12" s="81"/>
    </row>
    <row r="13" spans="1:9" ht="61.5" customHeight="1" x14ac:dyDescent="0.25">
      <c r="A13" s="11"/>
      <c r="B13" s="5" t="s">
        <v>20</v>
      </c>
      <c r="C13" s="5" t="s">
        <v>21</v>
      </c>
      <c r="D13" s="175" t="s">
        <v>22</v>
      </c>
      <c r="E13" s="119">
        <v>211753</v>
      </c>
      <c r="F13" s="176" t="s">
        <v>23</v>
      </c>
      <c r="G13" s="176" t="s">
        <v>24</v>
      </c>
      <c r="H13" s="38" t="s">
        <v>25</v>
      </c>
      <c r="I13" s="5"/>
    </row>
    <row r="14" spans="1:9" ht="30" customHeight="1" x14ac:dyDescent="0.25">
      <c r="A14" s="11"/>
      <c r="B14" s="5" t="s">
        <v>26</v>
      </c>
      <c r="C14" s="22" t="s">
        <v>27</v>
      </c>
      <c r="D14" s="177" t="s">
        <v>28</v>
      </c>
      <c r="E14" s="119">
        <v>23527.5</v>
      </c>
      <c r="F14" s="176" t="s">
        <v>29</v>
      </c>
      <c r="G14" s="176" t="s">
        <v>30</v>
      </c>
      <c r="H14" s="38" t="s">
        <v>31</v>
      </c>
      <c r="I14" s="5"/>
    </row>
    <row r="15" spans="1:9" ht="33.75" customHeight="1" x14ac:dyDescent="0.25">
      <c r="A15" s="11"/>
      <c r="B15" s="5" t="s">
        <v>32</v>
      </c>
      <c r="C15" s="22" t="s">
        <v>33</v>
      </c>
      <c r="D15" s="177" t="s">
        <v>34</v>
      </c>
      <c r="E15" s="119">
        <v>467249.76</v>
      </c>
      <c r="F15" s="176" t="s">
        <v>35</v>
      </c>
      <c r="G15" s="176" t="s">
        <v>36</v>
      </c>
      <c r="H15" s="38" t="s">
        <v>31</v>
      </c>
      <c r="I15" s="5"/>
    </row>
    <row r="16" spans="1:9" ht="29.25" customHeight="1" x14ac:dyDescent="0.25">
      <c r="A16" s="11"/>
      <c r="B16" s="5" t="s">
        <v>37</v>
      </c>
      <c r="C16" s="22" t="s">
        <v>38</v>
      </c>
      <c r="D16" s="177" t="s">
        <v>39</v>
      </c>
      <c r="E16" s="119">
        <v>97578.01</v>
      </c>
      <c r="F16" s="176" t="s">
        <v>29</v>
      </c>
      <c r="G16" s="176" t="s">
        <v>40</v>
      </c>
      <c r="H16" s="38" t="s">
        <v>25</v>
      </c>
      <c r="I16" s="5"/>
    </row>
    <row r="17" spans="1:9" ht="47.25" customHeight="1" x14ac:dyDescent="0.25">
      <c r="A17" s="11"/>
      <c r="B17" s="5" t="s">
        <v>41</v>
      </c>
      <c r="C17" s="22" t="s">
        <v>42</v>
      </c>
      <c r="D17" s="177" t="s">
        <v>43</v>
      </c>
      <c r="E17" s="119">
        <v>799679.35</v>
      </c>
      <c r="F17" s="176" t="s">
        <v>44</v>
      </c>
      <c r="G17" s="176" t="s">
        <v>45</v>
      </c>
      <c r="H17" s="38" t="s">
        <v>31</v>
      </c>
      <c r="I17" s="5"/>
    </row>
    <row r="18" spans="1:9" ht="30" x14ac:dyDescent="0.25">
      <c r="A18" s="11"/>
      <c r="B18" s="5" t="s">
        <v>46</v>
      </c>
      <c r="C18" s="22" t="s">
        <v>47</v>
      </c>
      <c r="D18" s="177" t="s">
        <v>48</v>
      </c>
      <c r="E18" s="119">
        <v>436909</v>
      </c>
      <c r="F18" s="176" t="s">
        <v>49</v>
      </c>
      <c r="G18" s="176" t="s">
        <v>36</v>
      </c>
      <c r="H18" s="38" t="s">
        <v>25</v>
      </c>
      <c r="I18" s="5"/>
    </row>
    <row r="19" spans="1:9" ht="45" x14ac:dyDescent="0.25">
      <c r="A19" s="11"/>
      <c r="B19" s="5" t="s">
        <v>50</v>
      </c>
      <c r="C19" s="22" t="s">
        <v>51</v>
      </c>
      <c r="D19" s="177" t="s">
        <v>52</v>
      </c>
      <c r="E19" s="119">
        <v>249041.08</v>
      </c>
      <c r="F19" s="176" t="s">
        <v>53</v>
      </c>
      <c r="G19" s="176" t="s">
        <v>54</v>
      </c>
      <c r="H19" s="38" t="s">
        <v>31</v>
      </c>
      <c r="I19" s="5"/>
    </row>
    <row r="20" spans="1:9" ht="24.95" customHeight="1" x14ac:dyDescent="0.25">
      <c r="A20" s="11"/>
      <c r="B20" s="11"/>
      <c r="C20"/>
      <c r="D20" s="168"/>
      <c r="E20" s="170"/>
      <c r="F20" s="171"/>
      <c r="G20" s="171"/>
      <c r="H20"/>
      <c r="I20" s="11"/>
    </row>
    <row r="21" spans="1:9" ht="24.95" customHeight="1" x14ac:dyDescent="0.25">
      <c r="A21" s="11"/>
      <c r="B21" s="11"/>
      <c r="C21"/>
      <c r="D21" s="168"/>
      <c r="E21" s="170"/>
      <c r="F21" s="171"/>
      <c r="G21" s="171"/>
      <c r="H21"/>
      <c r="I21" s="11"/>
    </row>
    <row r="22" spans="1:9" ht="24.95" customHeight="1" x14ac:dyDescent="0.25">
      <c r="A22" s="12" t="s">
        <v>55</v>
      </c>
      <c r="B22" s="11"/>
      <c r="C22" s="11"/>
      <c r="D22" s="11"/>
      <c r="E22" s="69"/>
      <c r="F22" s="60"/>
      <c r="G22" s="60"/>
      <c r="H22" s="69"/>
      <c r="I22" s="11"/>
    </row>
    <row r="23" spans="1:9" ht="30" x14ac:dyDescent="0.25">
      <c r="A23" s="11"/>
      <c r="B23" s="172" t="s">
        <v>16</v>
      </c>
      <c r="C23" s="5" t="s">
        <v>56</v>
      </c>
      <c r="D23" s="175" t="s">
        <v>57</v>
      </c>
      <c r="E23" s="120">
        <v>177870</v>
      </c>
      <c r="F23" s="38" t="s">
        <v>58</v>
      </c>
      <c r="G23" s="38" t="s">
        <v>59</v>
      </c>
      <c r="H23" s="38" t="s">
        <v>60</v>
      </c>
      <c r="I23" s="70"/>
    </row>
    <row r="24" spans="1:9" ht="27.75" customHeight="1" x14ac:dyDescent="0.25">
      <c r="A24" s="11"/>
      <c r="B24" s="5" t="s">
        <v>20</v>
      </c>
      <c r="C24" s="21" t="s">
        <v>61</v>
      </c>
      <c r="D24" s="175" t="s">
        <v>62</v>
      </c>
      <c r="E24" s="120">
        <v>128000</v>
      </c>
      <c r="F24" s="38" t="s">
        <v>63</v>
      </c>
      <c r="G24" s="38" t="s">
        <v>64</v>
      </c>
      <c r="H24" s="38" t="s">
        <v>25</v>
      </c>
      <c r="I24" s="70"/>
    </row>
    <row r="25" spans="1:9" ht="39" customHeight="1" x14ac:dyDescent="0.25">
      <c r="A25" s="12"/>
      <c r="B25" s="5" t="s">
        <v>26</v>
      </c>
      <c r="C25" s="5" t="s">
        <v>65</v>
      </c>
      <c r="D25" s="175" t="s">
        <v>66</v>
      </c>
      <c r="E25" s="178">
        <v>177870</v>
      </c>
      <c r="F25" s="38" t="s">
        <v>58</v>
      </c>
      <c r="G25" s="38" t="s">
        <v>36</v>
      </c>
      <c r="H25" s="38" t="s">
        <v>31</v>
      </c>
      <c r="I25" s="70"/>
    </row>
    <row r="26" spans="1:9" ht="43.5" customHeight="1" x14ac:dyDescent="0.25">
      <c r="A26" s="11"/>
      <c r="B26" s="5" t="s">
        <v>32</v>
      </c>
      <c r="C26" s="5" t="s">
        <v>67</v>
      </c>
      <c r="D26" s="175" t="s">
        <v>68</v>
      </c>
      <c r="E26" s="120">
        <v>156090</v>
      </c>
      <c r="F26" s="38" t="s">
        <v>69</v>
      </c>
      <c r="G26" s="38" t="s">
        <v>70</v>
      </c>
      <c r="H26" s="38" t="s">
        <v>71</v>
      </c>
      <c r="I26" s="70"/>
    </row>
    <row r="27" spans="1:9" ht="40.5" customHeight="1" x14ac:dyDescent="0.25">
      <c r="A27" s="11"/>
      <c r="B27" s="5" t="s">
        <v>37</v>
      </c>
      <c r="C27" s="5" t="s">
        <v>72</v>
      </c>
      <c r="D27" s="175" t="s">
        <v>73</v>
      </c>
      <c r="E27" s="120">
        <v>143750</v>
      </c>
      <c r="F27" s="38" t="s">
        <v>74</v>
      </c>
      <c r="G27" s="38" t="s">
        <v>59</v>
      </c>
      <c r="H27" s="38" t="s">
        <v>71</v>
      </c>
      <c r="I27" s="70"/>
    </row>
    <row r="28" spans="1:9" ht="50.1" customHeight="1" x14ac:dyDescent="0.25">
      <c r="A28" s="12"/>
      <c r="B28" s="5" t="s">
        <v>41</v>
      </c>
      <c r="C28" s="148" t="s">
        <v>75</v>
      </c>
      <c r="D28" s="148" t="s">
        <v>76</v>
      </c>
      <c r="E28" s="136">
        <v>115000</v>
      </c>
      <c r="F28" s="24">
        <v>44896</v>
      </c>
      <c r="G28" s="24">
        <v>45626</v>
      </c>
      <c r="H28" s="79" t="s">
        <v>77</v>
      </c>
      <c r="I28" s="70"/>
    </row>
    <row r="29" spans="1:9" ht="35.1" customHeight="1" x14ac:dyDescent="0.25">
      <c r="B29" s="5" t="s">
        <v>46</v>
      </c>
      <c r="C29" s="21" t="s">
        <v>78</v>
      </c>
      <c r="D29" s="175" t="s">
        <v>79</v>
      </c>
      <c r="E29" s="120">
        <v>20700</v>
      </c>
      <c r="F29" s="38" t="s">
        <v>80</v>
      </c>
      <c r="G29" s="38" t="s">
        <v>81</v>
      </c>
      <c r="H29" s="38" t="s">
        <v>31</v>
      </c>
      <c r="I29" s="38"/>
    </row>
    <row r="30" spans="1:9" ht="35.1" customHeight="1" x14ac:dyDescent="0.25">
      <c r="A30" s="11"/>
      <c r="B30" s="5" t="s">
        <v>50</v>
      </c>
      <c r="C30" s="21" t="s">
        <v>82</v>
      </c>
      <c r="D30" s="175" t="s">
        <v>83</v>
      </c>
      <c r="E30" s="120">
        <v>60000</v>
      </c>
      <c r="F30" s="38" t="s">
        <v>80</v>
      </c>
      <c r="G30" s="38" t="s">
        <v>81</v>
      </c>
      <c r="H30" s="38" t="s">
        <v>25</v>
      </c>
      <c r="I30" s="70"/>
    </row>
    <row r="31" spans="1:9" ht="35.1" customHeight="1" x14ac:dyDescent="0.25">
      <c r="A31" s="11"/>
      <c r="B31" s="5" t="s">
        <v>84</v>
      </c>
      <c r="C31" s="21" t="s">
        <v>85</v>
      </c>
      <c r="D31" s="175" t="s">
        <v>86</v>
      </c>
      <c r="E31" s="120">
        <v>187500</v>
      </c>
      <c r="F31" s="38" t="s">
        <v>87</v>
      </c>
      <c r="G31" s="38" t="s">
        <v>88</v>
      </c>
      <c r="H31" s="38" t="s">
        <v>89</v>
      </c>
      <c r="I31" s="70"/>
    </row>
    <row r="32" spans="1:9" ht="35.1" customHeight="1" x14ac:dyDescent="0.25">
      <c r="A32" s="11"/>
      <c r="B32" s="5" t="s">
        <v>90</v>
      </c>
      <c r="C32" s="21" t="s">
        <v>91</v>
      </c>
      <c r="D32" s="175" t="s">
        <v>92</v>
      </c>
      <c r="E32" s="120">
        <v>124630</v>
      </c>
      <c r="F32" s="38" t="s">
        <v>93</v>
      </c>
      <c r="G32" s="38" t="s">
        <v>94</v>
      </c>
      <c r="H32" s="38" t="s">
        <v>25</v>
      </c>
      <c r="I32" s="70"/>
    </row>
    <row r="33" spans="1:10" ht="35.1" customHeight="1" x14ac:dyDescent="0.25">
      <c r="A33" s="11"/>
      <c r="B33" s="5" t="s">
        <v>95</v>
      </c>
      <c r="C33" s="5" t="s">
        <v>96</v>
      </c>
      <c r="D33" s="175" t="s">
        <v>97</v>
      </c>
      <c r="E33" s="120">
        <v>392081.25</v>
      </c>
      <c r="F33" s="38" t="s">
        <v>98</v>
      </c>
      <c r="G33" s="38" t="s">
        <v>99</v>
      </c>
      <c r="H33" s="38" t="s">
        <v>71</v>
      </c>
      <c r="I33" s="70"/>
    </row>
    <row r="34" spans="1:10" ht="35.1" customHeight="1" x14ac:dyDescent="0.25">
      <c r="A34" s="11"/>
      <c r="B34" s="11"/>
      <c r="C34" s="11"/>
      <c r="D34" s="179"/>
      <c r="E34" s="180"/>
      <c r="H34" s="19"/>
      <c r="I34" s="69"/>
    </row>
    <row r="35" spans="1:10" ht="35.1" customHeight="1" x14ac:dyDescent="0.25">
      <c r="A35" s="11"/>
      <c r="B35" s="11"/>
      <c r="C35" s="11"/>
      <c r="D35" s="179"/>
      <c r="E35" s="180"/>
      <c r="H35" s="19"/>
      <c r="I35" s="69"/>
    </row>
    <row r="36" spans="1:10" ht="23.25" customHeight="1" x14ac:dyDescent="0.25">
      <c r="A36" s="15" t="s">
        <v>100</v>
      </c>
    </row>
    <row r="37" spans="1:10" ht="50.1" customHeight="1" x14ac:dyDescent="0.25">
      <c r="A37" s="12"/>
      <c r="B37" s="5" t="s">
        <v>16</v>
      </c>
      <c r="C37" s="148" t="s">
        <v>101</v>
      </c>
      <c r="D37" s="148" t="s">
        <v>102</v>
      </c>
      <c r="E37" s="125">
        <v>78200</v>
      </c>
      <c r="F37" s="24">
        <v>43831</v>
      </c>
      <c r="G37" s="24">
        <v>44561</v>
      </c>
      <c r="H37" s="79" t="s">
        <v>77</v>
      </c>
      <c r="I37" s="70"/>
    </row>
    <row r="38" spans="1:10" ht="50.1" customHeight="1" x14ac:dyDescent="0.25">
      <c r="A38" s="12"/>
      <c r="B38" s="41" t="s">
        <v>20</v>
      </c>
      <c r="C38" s="96" t="s">
        <v>103</v>
      </c>
      <c r="D38" s="96" t="s">
        <v>104</v>
      </c>
      <c r="E38" s="87">
        <v>199190</v>
      </c>
      <c r="F38" s="58">
        <v>45017</v>
      </c>
      <c r="G38" s="58">
        <v>46112</v>
      </c>
      <c r="H38" s="67" t="s">
        <v>105</v>
      </c>
      <c r="I38" s="29"/>
    </row>
    <row r="43" spans="1:10" ht="24.95" customHeight="1" x14ac:dyDescent="0.25">
      <c r="B43" s="18" t="s">
        <v>106</v>
      </c>
      <c r="C43" s="18" t="s">
        <v>107</v>
      </c>
      <c r="D43" s="18" t="s">
        <v>108</v>
      </c>
      <c r="E43" s="33" t="s">
        <v>109</v>
      </c>
      <c r="G43" s="33" t="s">
        <v>110</v>
      </c>
      <c r="H43" s="33" t="s">
        <v>111</v>
      </c>
      <c r="I43" s="33" t="s">
        <v>112</v>
      </c>
      <c r="J43" s="33" t="s">
        <v>111</v>
      </c>
    </row>
    <row r="44" spans="1:10" ht="24.95" customHeight="1" x14ac:dyDescent="0.25">
      <c r="A44" s="15" t="s">
        <v>113</v>
      </c>
      <c r="B44" s="16" t="s">
        <v>114</v>
      </c>
      <c r="C44" s="16" t="s">
        <v>115</v>
      </c>
      <c r="D44" s="16" t="s">
        <v>116</v>
      </c>
      <c r="E44" s="34" t="s">
        <v>117</v>
      </c>
      <c r="F44" s="19">
        <v>1</v>
      </c>
      <c r="G44" s="34">
        <v>6</v>
      </c>
      <c r="H44" s="35">
        <v>40909</v>
      </c>
      <c r="I44" s="34">
        <v>0</v>
      </c>
      <c r="J44" s="36" t="s">
        <v>118</v>
      </c>
    </row>
    <row r="45" spans="1:10" ht="24.95" customHeight="1" x14ac:dyDescent="0.25">
      <c r="B45" s="16" t="s">
        <v>119</v>
      </c>
      <c r="C45" s="16" t="s">
        <v>120</v>
      </c>
      <c r="D45" s="16" t="s">
        <v>121</v>
      </c>
      <c r="E45" s="34" t="s">
        <v>122</v>
      </c>
      <c r="F45" s="19">
        <f>(F44+1)</f>
        <v>2</v>
      </c>
      <c r="G45" s="34">
        <v>0</v>
      </c>
      <c r="H45" s="36" t="s">
        <v>118</v>
      </c>
      <c r="I45" s="34">
        <v>0</v>
      </c>
      <c r="J45" s="36" t="s">
        <v>118</v>
      </c>
    </row>
    <row r="46" spans="1:10" ht="24.95" customHeight="1" x14ac:dyDescent="0.25">
      <c r="B46" s="16" t="s">
        <v>123</v>
      </c>
      <c r="C46" s="16" t="s">
        <v>124</v>
      </c>
      <c r="D46" s="16" t="s">
        <v>121</v>
      </c>
      <c r="E46" s="34" t="s">
        <v>125</v>
      </c>
      <c r="F46" s="19">
        <f t="shared" ref="F46:F56" si="0">(F45+1)</f>
        <v>3</v>
      </c>
      <c r="G46" s="34">
        <v>4</v>
      </c>
      <c r="H46" s="35">
        <v>44197</v>
      </c>
      <c r="I46" s="34">
        <v>0</v>
      </c>
      <c r="J46" s="36" t="s">
        <v>118</v>
      </c>
    </row>
    <row r="47" spans="1:10" ht="24.95" customHeight="1" x14ac:dyDescent="0.25">
      <c r="B47" s="16" t="s">
        <v>126</v>
      </c>
      <c r="C47" s="16" t="s">
        <v>127</v>
      </c>
      <c r="D47" s="16" t="s">
        <v>121</v>
      </c>
      <c r="E47" s="34" t="s">
        <v>128</v>
      </c>
      <c r="F47" s="19">
        <f t="shared" si="0"/>
        <v>4</v>
      </c>
      <c r="G47" s="34">
        <v>4</v>
      </c>
      <c r="H47" s="35">
        <v>42736</v>
      </c>
      <c r="I47" s="34">
        <v>0</v>
      </c>
      <c r="J47" s="36" t="s">
        <v>118</v>
      </c>
    </row>
    <row r="48" spans="1:10" ht="24.95" customHeight="1" x14ac:dyDescent="0.25">
      <c r="B48" s="16" t="s">
        <v>129</v>
      </c>
      <c r="C48" s="16" t="s">
        <v>130</v>
      </c>
      <c r="D48" s="16" t="s">
        <v>121</v>
      </c>
      <c r="E48" s="34" t="s">
        <v>128</v>
      </c>
      <c r="F48" s="19">
        <f t="shared" si="0"/>
        <v>5</v>
      </c>
      <c r="G48" s="34">
        <v>2</v>
      </c>
      <c r="H48" s="35">
        <v>43831</v>
      </c>
      <c r="I48" s="34">
        <v>0</v>
      </c>
      <c r="J48" s="36" t="s">
        <v>118</v>
      </c>
    </row>
    <row r="49" spans="2:10" ht="24.95" customHeight="1" x14ac:dyDescent="0.25">
      <c r="B49" s="16" t="s">
        <v>131</v>
      </c>
      <c r="C49" s="16" t="s">
        <v>132</v>
      </c>
      <c r="D49" s="16" t="s">
        <v>133</v>
      </c>
      <c r="E49" s="34" t="s">
        <v>134</v>
      </c>
      <c r="F49" s="19">
        <f t="shared" si="0"/>
        <v>6</v>
      </c>
      <c r="G49" s="34"/>
      <c r="H49" s="36" t="s">
        <v>118</v>
      </c>
      <c r="I49" s="34"/>
      <c r="J49" s="36" t="s">
        <v>118</v>
      </c>
    </row>
    <row r="50" spans="2:10" ht="24.95" customHeight="1" x14ac:dyDescent="0.25">
      <c r="B50" s="16" t="s">
        <v>135</v>
      </c>
      <c r="C50" s="16" t="s">
        <v>136</v>
      </c>
      <c r="D50" s="16" t="s">
        <v>121</v>
      </c>
      <c r="E50" s="34" t="s">
        <v>137</v>
      </c>
      <c r="F50" s="19">
        <f t="shared" si="0"/>
        <v>7</v>
      </c>
      <c r="G50" s="34">
        <v>2</v>
      </c>
      <c r="H50" s="35">
        <v>43101</v>
      </c>
      <c r="I50" s="34">
        <v>0</v>
      </c>
      <c r="J50" s="36" t="s">
        <v>118</v>
      </c>
    </row>
    <row r="51" spans="2:10" ht="24.95" customHeight="1" x14ac:dyDescent="0.25">
      <c r="B51" s="16" t="s">
        <v>138</v>
      </c>
      <c r="C51" s="16" t="s">
        <v>139</v>
      </c>
      <c r="D51" s="16" t="s">
        <v>116</v>
      </c>
      <c r="E51" s="34" t="s">
        <v>140</v>
      </c>
      <c r="F51" s="19">
        <f t="shared" si="0"/>
        <v>8</v>
      </c>
      <c r="G51" s="34">
        <v>0</v>
      </c>
      <c r="H51" s="36" t="s">
        <v>118</v>
      </c>
      <c r="I51" s="34">
        <v>0</v>
      </c>
      <c r="J51" s="36" t="s">
        <v>118</v>
      </c>
    </row>
    <row r="52" spans="2:10" ht="24.95" customHeight="1" x14ac:dyDescent="0.25">
      <c r="B52" s="16" t="s">
        <v>141</v>
      </c>
      <c r="C52" s="16" t="s">
        <v>142</v>
      </c>
      <c r="D52" s="16" t="s">
        <v>121</v>
      </c>
      <c r="E52" s="34" t="s">
        <v>125</v>
      </c>
      <c r="F52" s="19">
        <f t="shared" si="0"/>
        <v>9</v>
      </c>
      <c r="G52" s="34">
        <v>5</v>
      </c>
      <c r="H52" s="35">
        <v>43101</v>
      </c>
      <c r="I52" s="34">
        <v>0</v>
      </c>
      <c r="J52" s="36" t="s">
        <v>118</v>
      </c>
    </row>
    <row r="53" spans="2:10" ht="24.95" customHeight="1" x14ac:dyDescent="0.25">
      <c r="B53" s="16" t="s">
        <v>143</v>
      </c>
      <c r="C53" s="16" t="s">
        <v>144</v>
      </c>
      <c r="D53" s="16" t="s">
        <v>116</v>
      </c>
      <c r="E53" s="34" t="s">
        <v>145</v>
      </c>
      <c r="F53" s="19">
        <f t="shared" si="0"/>
        <v>10</v>
      </c>
      <c r="G53" s="34">
        <v>4</v>
      </c>
      <c r="H53" s="35">
        <v>44562</v>
      </c>
      <c r="I53" s="34">
        <v>0</v>
      </c>
      <c r="J53" s="36" t="s">
        <v>118</v>
      </c>
    </row>
    <row r="54" spans="2:10" ht="24.95" customHeight="1" x14ac:dyDescent="0.25">
      <c r="B54" s="16" t="s">
        <v>146</v>
      </c>
      <c r="C54" s="16" t="s">
        <v>147</v>
      </c>
      <c r="D54" s="16" t="s">
        <v>121</v>
      </c>
      <c r="E54" s="34" t="s">
        <v>148</v>
      </c>
      <c r="F54" s="19">
        <f t="shared" si="0"/>
        <v>11</v>
      </c>
      <c r="G54" s="34">
        <v>3</v>
      </c>
      <c r="H54" s="35">
        <v>43466</v>
      </c>
      <c r="I54" s="34">
        <v>0</v>
      </c>
      <c r="J54" s="36" t="s">
        <v>118</v>
      </c>
    </row>
    <row r="55" spans="2:10" ht="24.95" customHeight="1" x14ac:dyDescent="0.25">
      <c r="B55" s="16" t="s">
        <v>141</v>
      </c>
      <c r="C55" s="16" t="s">
        <v>149</v>
      </c>
      <c r="D55" s="16" t="s">
        <v>116</v>
      </c>
      <c r="E55" s="34" t="s">
        <v>117</v>
      </c>
      <c r="F55" s="19">
        <f t="shared" si="0"/>
        <v>12</v>
      </c>
      <c r="G55" s="34">
        <v>6</v>
      </c>
      <c r="H55" s="35">
        <v>44562</v>
      </c>
      <c r="I55" s="34">
        <v>0</v>
      </c>
      <c r="J55" s="36" t="s">
        <v>118</v>
      </c>
    </row>
    <row r="56" spans="2:10" ht="27.75" customHeight="1" x14ac:dyDescent="0.25">
      <c r="B56" s="16" t="s">
        <v>150</v>
      </c>
      <c r="C56" s="16" t="s">
        <v>151</v>
      </c>
      <c r="D56" s="16" t="s">
        <v>121</v>
      </c>
      <c r="E56" s="34" t="s">
        <v>125</v>
      </c>
      <c r="F56" s="19">
        <f t="shared" si="0"/>
        <v>13</v>
      </c>
      <c r="G56" s="34">
        <v>3</v>
      </c>
      <c r="H56" s="35">
        <v>42005</v>
      </c>
      <c r="I56" s="34">
        <v>0</v>
      </c>
      <c r="J56" s="36" t="s">
        <v>118</v>
      </c>
    </row>
  </sheetData>
  <sortState xmlns:xlrd2="http://schemas.microsoft.com/office/spreadsheetml/2017/richdata2" ref="A26:H32">
    <sortCondition ref="F26:F32"/>
  </sortState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"/>
  <sheetViews>
    <sheetView topLeftCell="B23" zoomScale="70" zoomScaleNormal="70" workbookViewId="0">
      <selection activeCell="D47" sqref="D47"/>
    </sheetView>
  </sheetViews>
  <sheetFormatPr baseColWidth="10" defaultColWidth="11.42578125" defaultRowHeight="15" x14ac:dyDescent="0.25"/>
  <cols>
    <col min="1" max="2" width="44.5703125" style="1" customWidth="1"/>
    <col min="3" max="3" width="98.85546875" style="1" customWidth="1"/>
    <col min="4" max="4" width="66.28515625" style="1" customWidth="1"/>
    <col min="5" max="5" width="35.5703125" style="1" customWidth="1"/>
    <col min="6" max="6" width="19.85546875" style="1" customWidth="1"/>
    <col min="7" max="7" width="41.7109375" style="1" customWidth="1"/>
    <col min="8" max="8" width="46.28515625" style="1" customWidth="1"/>
    <col min="9" max="9" width="38.28515625" style="1" customWidth="1"/>
    <col min="10" max="10" width="41.8554687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637</v>
      </c>
      <c r="B5" s="303"/>
    </row>
    <row r="6" spans="1:9" ht="35.25" customHeight="1" x14ac:dyDescent="0.25">
      <c r="A6" s="304" t="s">
        <v>237</v>
      </c>
      <c r="B6" s="305"/>
    </row>
    <row r="9" spans="1:9" x14ac:dyDescent="0.25">
      <c r="A9" s="2" t="s">
        <v>638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ht="44.25" customHeight="1" x14ac:dyDescent="0.25">
      <c r="A12" s="12"/>
      <c r="B12" s="5" t="s">
        <v>16</v>
      </c>
      <c r="C12" s="197" t="s">
        <v>745</v>
      </c>
      <c r="D12" s="197" t="s">
        <v>453</v>
      </c>
      <c r="E12" s="85">
        <v>417652.96</v>
      </c>
      <c r="F12" s="86">
        <v>43282</v>
      </c>
      <c r="G12" s="86">
        <v>44742</v>
      </c>
      <c r="H12" s="65" t="s">
        <v>746</v>
      </c>
      <c r="I12" s="213"/>
    </row>
    <row r="13" spans="1:9" ht="76.5" customHeight="1" x14ac:dyDescent="0.25">
      <c r="A13" s="11"/>
      <c r="B13" s="229" t="s">
        <v>20</v>
      </c>
      <c r="C13" s="152" t="s">
        <v>639</v>
      </c>
      <c r="D13" s="152" t="s">
        <v>640</v>
      </c>
      <c r="E13" s="164" t="s">
        <v>641</v>
      </c>
      <c r="F13" s="86">
        <v>44105</v>
      </c>
      <c r="G13" s="86">
        <v>45717</v>
      </c>
      <c r="H13" s="164" t="s">
        <v>642</v>
      </c>
      <c r="I13" s="164" t="s">
        <v>643</v>
      </c>
    </row>
    <row r="14" spans="1:9" ht="32.25" customHeight="1" x14ac:dyDescent="0.25">
      <c r="A14" s="11"/>
      <c r="B14" s="21" t="s">
        <v>26</v>
      </c>
      <c r="C14" s="283" t="s">
        <v>759</v>
      </c>
      <c r="D14" s="197" t="s">
        <v>760</v>
      </c>
      <c r="E14" s="85">
        <v>172932.48000000001</v>
      </c>
      <c r="F14" s="86">
        <v>44317</v>
      </c>
      <c r="G14" s="86">
        <v>45046</v>
      </c>
      <c r="H14" s="65" t="s">
        <v>761</v>
      </c>
      <c r="I14" s="213"/>
    </row>
    <row r="15" spans="1:9" x14ac:dyDescent="0.25">
      <c r="A15" s="11"/>
      <c r="B15" s="11"/>
      <c r="C15" s="11"/>
      <c r="D15" s="11"/>
      <c r="E15" s="11"/>
      <c r="F15" s="14"/>
      <c r="G15" s="14"/>
      <c r="H15" s="11"/>
      <c r="I15" s="11"/>
    </row>
    <row r="16" spans="1:9" x14ac:dyDescent="0.25">
      <c r="A16" s="11"/>
      <c r="B16" s="11"/>
      <c r="C16" s="11"/>
      <c r="D16" s="11"/>
      <c r="E16" s="11"/>
      <c r="F16" s="14"/>
      <c r="G16" s="14"/>
      <c r="H16" s="11"/>
      <c r="I16" s="11"/>
    </row>
    <row r="17" spans="1:10" x14ac:dyDescent="0.25">
      <c r="A17" s="12" t="s">
        <v>55</v>
      </c>
      <c r="B17" s="11"/>
      <c r="C17" s="11"/>
      <c r="D17" s="11"/>
      <c r="E17" s="11"/>
      <c r="F17" s="14"/>
      <c r="G17" s="14"/>
      <c r="H17" s="11"/>
      <c r="I17" s="11"/>
    </row>
    <row r="18" spans="1:10" ht="51" x14ac:dyDescent="0.25">
      <c r="A18" s="11"/>
      <c r="B18" s="21" t="s">
        <v>16</v>
      </c>
      <c r="C18" s="151" t="s">
        <v>644</v>
      </c>
      <c r="D18" s="151" t="s">
        <v>169</v>
      </c>
      <c r="E18" s="125">
        <v>156090</v>
      </c>
      <c r="F18" s="108">
        <v>44440</v>
      </c>
      <c r="G18" s="108">
        <v>45900</v>
      </c>
      <c r="H18" s="79" t="s">
        <v>645</v>
      </c>
      <c r="I18" s="5"/>
    </row>
    <row r="19" spans="1:10" ht="41.25" customHeight="1" x14ac:dyDescent="0.25">
      <c r="A19" s="11"/>
      <c r="B19" s="131" t="s">
        <v>20</v>
      </c>
      <c r="C19" s="5" t="s">
        <v>646</v>
      </c>
      <c r="D19" s="175" t="s">
        <v>647</v>
      </c>
      <c r="E19" s="183">
        <v>127050</v>
      </c>
      <c r="F19" s="38" t="s">
        <v>69</v>
      </c>
      <c r="G19" s="38" t="s">
        <v>179</v>
      </c>
      <c r="H19" s="79" t="s">
        <v>648</v>
      </c>
      <c r="I19" s="70"/>
    </row>
    <row r="20" spans="1:10" ht="54.95" customHeight="1" x14ac:dyDescent="0.25">
      <c r="A20" s="12"/>
      <c r="B20" s="53" t="s">
        <v>26</v>
      </c>
      <c r="C20" s="148" t="s">
        <v>649</v>
      </c>
      <c r="D20" s="148" t="s">
        <v>185</v>
      </c>
      <c r="E20" s="184">
        <v>175000</v>
      </c>
      <c r="F20" s="150">
        <v>45170</v>
      </c>
      <c r="G20" s="150">
        <v>46265</v>
      </c>
      <c r="H20" s="128" t="s">
        <v>650</v>
      </c>
      <c r="I20" s="97"/>
    </row>
    <row r="21" spans="1:10" ht="54.95" customHeight="1" x14ac:dyDescent="0.25">
      <c r="A21" s="12"/>
      <c r="B21" s="53" t="s">
        <v>32</v>
      </c>
      <c r="C21" s="149" t="s">
        <v>96</v>
      </c>
      <c r="D21" s="149" t="s">
        <v>651</v>
      </c>
      <c r="E21" s="85">
        <v>1389695.18</v>
      </c>
      <c r="F21" s="86">
        <v>45292</v>
      </c>
      <c r="G21" s="86">
        <v>46752</v>
      </c>
      <c r="H21" s="65" t="s">
        <v>652</v>
      </c>
      <c r="I21" s="51"/>
    </row>
    <row r="22" spans="1:10" x14ac:dyDescent="0.25">
      <c r="A22" s="11"/>
      <c r="B22" s="11"/>
      <c r="C22" s="11"/>
      <c r="D22" s="11"/>
      <c r="E22" s="69"/>
      <c r="F22" s="60"/>
      <c r="G22" s="60"/>
      <c r="H22" s="11"/>
      <c r="I22" s="11"/>
    </row>
    <row r="23" spans="1:10" x14ac:dyDescent="0.25">
      <c r="E23" s="19"/>
      <c r="F23" s="19"/>
      <c r="G23" s="19"/>
    </row>
    <row r="24" spans="1:10" x14ac:dyDescent="0.25">
      <c r="A24" s="15" t="s">
        <v>100</v>
      </c>
      <c r="E24" s="19"/>
      <c r="F24" s="19"/>
      <c r="G24" s="19"/>
    </row>
    <row r="25" spans="1:10" ht="69.95" customHeight="1" x14ac:dyDescent="0.25">
      <c r="A25" s="15"/>
      <c r="B25" s="54" t="s">
        <v>16</v>
      </c>
      <c r="C25" s="96" t="s">
        <v>653</v>
      </c>
      <c r="D25" s="96" t="s">
        <v>102</v>
      </c>
      <c r="E25" s="87">
        <v>78200</v>
      </c>
      <c r="F25" s="86">
        <v>43831</v>
      </c>
      <c r="G25" s="86">
        <v>44196</v>
      </c>
      <c r="H25" s="71" t="s">
        <v>645</v>
      </c>
      <c r="I25" s="51"/>
    </row>
    <row r="26" spans="1:10" ht="69.95" customHeight="1" x14ac:dyDescent="0.25">
      <c r="A26" s="15"/>
      <c r="B26" s="53" t="s">
        <v>20</v>
      </c>
      <c r="C26" s="96" t="s">
        <v>654</v>
      </c>
      <c r="D26" s="96" t="s">
        <v>102</v>
      </c>
      <c r="E26" s="85">
        <v>23953</v>
      </c>
      <c r="F26" s="86">
        <v>43831</v>
      </c>
      <c r="G26" s="86">
        <v>44561</v>
      </c>
      <c r="H26" s="71" t="s">
        <v>655</v>
      </c>
      <c r="I26" s="51"/>
    </row>
    <row r="27" spans="1:10" ht="80.099999999999994" customHeight="1" x14ac:dyDescent="0.25">
      <c r="A27" s="12"/>
      <c r="B27" s="53" t="s">
        <v>26</v>
      </c>
      <c r="C27" s="96" t="s">
        <v>656</v>
      </c>
      <c r="D27" s="96" t="s">
        <v>206</v>
      </c>
      <c r="E27" s="85">
        <v>137000</v>
      </c>
      <c r="F27" s="86">
        <v>44897</v>
      </c>
      <c r="G27" s="86">
        <v>46022</v>
      </c>
      <c r="H27" s="71" t="s">
        <v>655</v>
      </c>
      <c r="I27" s="51"/>
    </row>
    <row r="32" spans="1:10" ht="24.95" customHeight="1" x14ac:dyDescent="0.25">
      <c r="B32" s="18" t="s">
        <v>106</v>
      </c>
      <c r="C32" s="18" t="s">
        <v>107</v>
      </c>
      <c r="D32" s="18" t="s">
        <v>108</v>
      </c>
      <c r="E32" s="18" t="s">
        <v>109</v>
      </c>
      <c r="G32" s="33" t="s">
        <v>110</v>
      </c>
      <c r="H32" s="33" t="s">
        <v>111</v>
      </c>
      <c r="I32" s="33" t="s">
        <v>112</v>
      </c>
      <c r="J32" s="33" t="s">
        <v>111</v>
      </c>
    </row>
    <row r="33" spans="1:10" ht="24.95" customHeight="1" x14ac:dyDescent="0.25">
      <c r="B33" s="16" t="s">
        <v>863</v>
      </c>
      <c r="C33" s="16" t="s">
        <v>864</v>
      </c>
      <c r="D33" s="16" t="s">
        <v>116</v>
      </c>
      <c r="E33" s="16" t="s">
        <v>117</v>
      </c>
      <c r="F33" s="19">
        <v>1</v>
      </c>
      <c r="G33" s="34">
        <v>6</v>
      </c>
      <c r="H33" s="35">
        <v>43831</v>
      </c>
      <c r="I33" s="34">
        <v>1</v>
      </c>
      <c r="J33" s="35">
        <v>43466</v>
      </c>
    </row>
    <row r="34" spans="1:10" ht="24.95" customHeight="1" x14ac:dyDescent="0.25">
      <c r="B34" s="16" t="s">
        <v>657</v>
      </c>
      <c r="C34" s="16" t="s">
        <v>658</v>
      </c>
      <c r="D34" s="16" t="s">
        <v>116</v>
      </c>
      <c r="E34" s="16" t="s">
        <v>145</v>
      </c>
      <c r="F34" s="19">
        <f>(F33+1)</f>
        <v>2</v>
      </c>
      <c r="G34" s="34">
        <v>2</v>
      </c>
      <c r="H34" s="35">
        <v>44562</v>
      </c>
      <c r="I34" s="34">
        <v>0</v>
      </c>
      <c r="J34" s="36" t="s">
        <v>118</v>
      </c>
    </row>
    <row r="35" spans="1:10" ht="24.95" customHeight="1" x14ac:dyDescent="0.25">
      <c r="B35" s="16" t="s">
        <v>659</v>
      </c>
      <c r="C35" s="16" t="s">
        <v>660</v>
      </c>
      <c r="D35" s="16" t="s">
        <v>116</v>
      </c>
      <c r="E35" s="16" t="s">
        <v>661</v>
      </c>
      <c r="F35" s="19">
        <f>(F34+1)</f>
        <v>3</v>
      </c>
      <c r="G35" s="34">
        <v>2</v>
      </c>
      <c r="H35" s="35">
        <v>45292</v>
      </c>
      <c r="I35" s="34">
        <v>0</v>
      </c>
      <c r="J35" s="36" t="s">
        <v>118</v>
      </c>
    </row>
    <row r="36" spans="1:10" ht="24.95" customHeight="1" x14ac:dyDescent="0.25">
      <c r="B36" s="16" t="s">
        <v>524</v>
      </c>
      <c r="C36" s="16" t="s">
        <v>662</v>
      </c>
      <c r="D36" s="16" t="s">
        <v>116</v>
      </c>
      <c r="E36" s="16" t="s">
        <v>661</v>
      </c>
      <c r="F36" s="19">
        <f t="shared" ref="F36:F40" si="0">(F35+1)</f>
        <v>4</v>
      </c>
      <c r="G36" s="34">
        <v>2</v>
      </c>
      <c r="H36" s="35">
        <v>43466</v>
      </c>
      <c r="I36" s="34">
        <v>0</v>
      </c>
      <c r="J36" s="36" t="s">
        <v>118</v>
      </c>
    </row>
    <row r="37" spans="1:10" ht="24.95" customHeight="1" x14ac:dyDescent="0.25">
      <c r="A37" s="15" t="s">
        <v>113</v>
      </c>
      <c r="B37" s="16" t="s">
        <v>663</v>
      </c>
      <c r="C37" s="16" t="s">
        <v>664</v>
      </c>
      <c r="D37" s="16" t="s">
        <v>116</v>
      </c>
      <c r="E37" s="16" t="s">
        <v>223</v>
      </c>
      <c r="F37" s="19">
        <f t="shared" si="0"/>
        <v>5</v>
      </c>
      <c r="G37" s="34">
        <v>3</v>
      </c>
      <c r="H37" s="35">
        <v>45292</v>
      </c>
      <c r="I37" s="34">
        <v>0</v>
      </c>
      <c r="J37" s="36" t="s">
        <v>118</v>
      </c>
    </row>
    <row r="38" spans="1:10" ht="24.95" customHeight="1" x14ac:dyDescent="0.25">
      <c r="B38" s="16" t="s">
        <v>665</v>
      </c>
      <c r="C38" s="16" t="s">
        <v>666</v>
      </c>
      <c r="D38" s="16" t="s">
        <v>121</v>
      </c>
      <c r="E38" s="16" t="s">
        <v>667</v>
      </c>
      <c r="F38" s="19">
        <f t="shared" si="0"/>
        <v>6</v>
      </c>
      <c r="G38" s="34">
        <v>4</v>
      </c>
      <c r="H38" s="35">
        <v>43466</v>
      </c>
      <c r="I38" s="34">
        <v>1</v>
      </c>
      <c r="J38" s="35">
        <v>43466</v>
      </c>
    </row>
    <row r="39" spans="1:10" ht="24.95" customHeight="1" x14ac:dyDescent="0.25">
      <c r="B39" s="16" t="s">
        <v>445</v>
      </c>
      <c r="C39" s="16" t="s">
        <v>668</v>
      </c>
      <c r="D39" s="16" t="s">
        <v>116</v>
      </c>
      <c r="E39" s="16" t="s">
        <v>223</v>
      </c>
      <c r="F39" s="19">
        <f t="shared" si="0"/>
        <v>7</v>
      </c>
      <c r="G39" s="34">
        <v>4</v>
      </c>
      <c r="H39" s="35">
        <v>43831</v>
      </c>
      <c r="I39" s="34">
        <v>0</v>
      </c>
      <c r="J39" s="36" t="s">
        <v>118</v>
      </c>
    </row>
    <row r="40" spans="1:10" ht="24.95" customHeight="1" x14ac:dyDescent="0.25">
      <c r="B40" s="16" t="s">
        <v>669</v>
      </c>
      <c r="C40" s="16" t="s">
        <v>670</v>
      </c>
      <c r="D40" s="16" t="s">
        <v>121</v>
      </c>
      <c r="E40" s="16" t="s">
        <v>125</v>
      </c>
      <c r="F40" s="19">
        <f t="shared" si="0"/>
        <v>8</v>
      </c>
      <c r="G40" s="34">
        <v>5</v>
      </c>
      <c r="H40" s="35">
        <v>44927</v>
      </c>
      <c r="I40" s="34">
        <v>1</v>
      </c>
      <c r="J40" s="35">
        <v>43466</v>
      </c>
    </row>
  </sheetData>
  <sortState xmlns:xlrd2="http://schemas.microsoft.com/office/spreadsheetml/2017/richdata2" ref="A18:H21">
    <sortCondition ref="F20:F21"/>
  </sortState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1"/>
  <sheetViews>
    <sheetView topLeftCell="C18" zoomScale="80" zoomScaleNormal="80" workbookViewId="0">
      <selection activeCell="D28" sqref="D28"/>
    </sheetView>
  </sheetViews>
  <sheetFormatPr baseColWidth="10" defaultColWidth="11.42578125" defaultRowHeight="15" x14ac:dyDescent="0.25"/>
  <cols>
    <col min="1" max="2" width="44.5703125" style="1" customWidth="1"/>
    <col min="3" max="3" width="97.5703125" style="1" customWidth="1"/>
    <col min="4" max="4" width="66.28515625" style="1" customWidth="1"/>
    <col min="5" max="5" width="35" style="1" customWidth="1"/>
    <col min="6" max="6" width="19.85546875" style="1" customWidth="1"/>
    <col min="7" max="7" width="31" style="1" customWidth="1"/>
    <col min="8" max="8" width="46.28515625" style="1" customWidth="1"/>
    <col min="9" max="9" width="38.28515625" style="1" customWidth="1"/>
    <col min="10" max="10" width="44.1406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40.5" customHeight="1" x14ac:dyDescent="0.25">
      <c r="A5" s="308" t="s">
        <v>671</v>
      </c>
      <c r="B5" s="309"/>
    </row>
    <row r="6" spans="1:9" ht="35.25" customHeight="1" x14ac:dyDescent="0.25">
      <c r="A6" s="304" t="s">
        <v>672</v>
      </c>
      <c r="B6" s="305"/>
    </row>
    <row r="9" spans="1:9" x14ac:dyDescent="0.25">
      <c r="A9" s="2" t="s">
        <v>673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x14ac:dyDescent="0.25">
      <c r="A12" s="11"/>
      <c r="B12" s="5" t="s">
        <v>16</v>
      </c>
      <c r="C12" s="5"/>
      <c r="D12" s="5"/>
      <c r="E12" s="5"/>
      <c r="F12" s="6"/>
      <c r="G12" s="6"/>
      <c r="H12" s="5"/>
      <c r="I12" s="5"/>
    </row>
    <row r="13" spans="1:9" x14ac:dyDescent="0.25">
      <c r="A13" s="11"/>
      <c r="B13" s="5" t="s">
        <v>20</v>
      </c>
      <c r="C13" s="5"/>
      <c r="D13" s="5"/>
      <c r="E13" s="5"/>
      <c r="F13" s="6"/>
      <c r="G13" s="6"/>
      <c r="H13" s="5"/>
      <c r="I13" s="5"/>
    </row>
    <row r="14" spans="1:9" x14ac:dyDescent="0.25">
      <c r="A14" s="11"/>
      <c r="B14" s="5" t="s">
        <v>26</v>
      </c>
      <c r="C14" s="5"/>
      <c r="D14" s="5"/>
      <c r="E14" s="5"/>
      <c r="F14" s="6"/>
      <c r="G14" s="6"/>
      <c r="H14" s="5"/>
      <c r="I14" s="5"/>
    </row>
    <row r="15" spans="1:9" x14ac:dyDescent="0.25">
      <c r="A15" s="11"/>
      <c r="B15" s="5"/>
      <c r="C15" s="5"/>
      <c r="D15" s="5"/>
      <c r="E15" s="5"/>
      <c r="F15" s="6"/>
      <c r="G15" s="6"/>
      <c r="H15" s="5"/>
      <c r="I15" s="5"/>
    </row>
    <row r="16" spans="1:9" x14ac:dyDescent="0.25">
      <c r="A16" s="11"/>
      <c r="B16" s="5"/>
      <c r="C16" s="5"/>
      <c r="D16" s="5"/>
      <c r="E16" s="5"/>
      <c r="F16" s="6"/>
      <c r="G16" s="6"/>
      <c r="H16" s="5"/>
      <c r="I16" s="5"/>
    </row>
    <row r="17" spans="1:9" x14ac:dyDescent="0.25">
      <c r="A17" s="11"/>
      <c r="B17" s="11"/>
      <c r="C17" s="11"/>
      <c r="D17" s="11"/>
      <c r="E17" s="11"/>
      <c r="F17" s="14"/>
      <c r="G17" s="14"/>
      <c r="H17" s="11"/>
      <c r="I17" s="11"/>
    </row>
    <row r="18" spans="1:9" x14ac:dyDescent="0.25">
      <c r="A18" s="11"/>
      <c r="B18" s="11"/>
      <c r="C18" s="11"/>
      <c r="D18" s="11"/>
      <c r="E18" s="11"/>
      <c r="F18" s="14"/>
      <c r="G18" s="14"/>
      <c r="H18" s="11"/>
      <c r="I18" s="11"/>
    </row>
    <row r="19" spans="1:9" x14ac:dyDescent="0.25">
      <c r="A19" s="12" t="s">
        <v>55</v>
      </c>
      <c r="B19" s="11"/>
      <c r="C19" s="11"/>
      <c r="D19" s="11"/>
      <c r="E19" s="11"/>
      <c r="F19" s="14"/>
      <c r="G19" s="14"/>
      <c r="H19" s="11"/>
      <c r="I19" s="11"/>
    </row>
    <row r="20" spans="1:9" ht="50.1" customHeight="1" x14ac:dyDescent="0.25">
      <c r="A20" s="12"/>
      <c r="B20" s="41" t="s">
        <v>16</v>
      </c>
      <c r="C20" s="98" t="s">
        <v>674</v>
      </c>
      <c r="D20" s="98" t="s">
        <v>163</v>
      </c>
      <c r="E20" s="89">
        <v>127050</v>
      </c>
      <c r="F20" s="24">
        <v>43101</v>
      </c>
      <c r="G20" s="24">
        <v>44196</v>
      </c>
      <c r="H20" s="88" t="s">
        <v>675</v>
      </c>
      <c r="I20" s="41"/>
    </row>
    <row r="21" spans="1:9" ht="50.1" customHeight="1" x14ac:dyDescent="0.25">
      <c r="A21" s="12"/>
      <c r="B21" s="42" t="s">
        <v>20</v>
      </c>
      <c r="C21" s="98" t="s">
        <v>676</v>
      </c>
      <c r="D21" s="98" t="s">
        <v>351</v>
      </c>
      <c r="E21" s="90">
        <v>145200</v>
      </c>
      <c r="F21" s="24">
        <v>43466</v>
      </c>
      <c r="G21" s="24">
        <v>44561</v>
      </c>
      <c r="H21" s="66" t="s">
        <v>677</v>
      </c>
      <c r="I21" s="42"/>
    </row>
    <row r="22" spans="1:9" x14ac:dyDescent="0.25">
      <c r="A22" s="11"/>
      <c r="B22" s="13" t="s">
        <v>26</v>
      </c>
      <c r="C22" s="5"/>
      <c r="D22" s="5"/>
      <c r="E22" s="5"/>
      <c r="F22" s="6"/>
      <c r="G22" s="6"/>
      <c r="H22" s="70"/>
      <c r="I22" s="5"/>
    </row>
    <row r="23" spans="1:9" x14ac:dyDescent="0.25">
      <c r="A23" s="11"/>
      <c r="B23" s="5" t="s">
        <v>32</v>
      </c>
      <c r="C23" s="5"/>
      <c r="D23" s="5"/>
      <c r="E23" s="5"/>
      <c r="F23" s="6"/>
      <c r="G23" s="6"/>
      <c r="H23" s="70"/>
      <c r="I23" s="5"/>
    </row>
    <row r="24" spans="1:9" x14ac:dyDescent="0.25">
      <c r="A24" s="11"/>
      <c r="B24" s="11"/>
      <c r="C24" s="11"/>
      <c r="D24" s="11"/>
      <c r="E24" s="11"/>
      <c r="F24" s="14"/>
      <c r="G24" s="14"/>
      <c r="H24" s="69"/>
      <c r="I24" s="11"/>
    </row>
    <row r="25" spans="1:9" x14ac:dyDescent="0.25">
      <c r="H25" s="19"/>
    </row>
    <row r="26" spans="1:9" x14ac:dyDescent="0.25">
      <c r="A26" s="15" t="s">
        <v>100</v>
      </c>
      <c r="H26" s="19"/>
    </row>
    <row r="27" spans="1:9" ht="34.5" customHeight="1" x14ac:dyDescent="0.25">
      <c r="A27" s="15"/>
      <c r="B27" s="5" t="s">
        <v>16</v>
      </c>
      <c r="C27" s="5" t="s">
        <v>678</v>
      </c>
      <c r="D27" s="5" t="s">
        <v>679</v>
      </c>
      <c r="E27" s="91">
        <v>235.089</v>
      </c>
      <c r="F27" s="24">
        <v>44819</v>
      </c>
      <c r="G27" s="24">
        <v>45550</v>
      </c>
      <c r="H27" s="63" t="s">
        <v>680</v>
      </c>
      <c r="I27" s="21"/>
    </row>
    <row r="28" spans="1:9" ht="39.950000000000003" customHeight="1" x14ac:dyDescent="0.25">
      <c r="A28" s="12"/>
      <c r="B28" s="5" t="s">
        <v>20</v>
      </c>
      <c r="C28" s="5" t="s">
        <v>681</v>
      </c>
      <c r="D28" s="5" t="s">
        <v>682</v>
      </c>
      <c r="E28" s="91">
        <v>309.35300000000001</v>
      </c>
      <c r="F28" s="24">
        <v>45077</v>
      </c>
      <c r="G28" s="24">
        <v>46203</v>
      </c>
      <c r="H28" s="63" t="s">
        <v>683</v>
      </c>
      <c r="I28" s="5"/>
    </row>
    <row r="29" spans="1:9" x14ac:dyDescent="0.25">
      <c r="A29" s="12"/>
      <c r="B29" s="13" t="s">
        <v>26</v>
      </c>
      <c r="C29" s="5"/>
      <c r="D29" s="5"/>
      <c r="E29" s="5"/>
      <c r="F29" s="6"/>
      <c r="G29" s="6"/>
      <c r="H29" s="5"/>
      <c r="I29" s="5"/>
    </row>
    <row r="30" spans="1:9" x14ac:dyDescent="0.25">
      <c r="A30" s="11"/>
      <c r="B30" s="5" t="s">
        <v>32</v>
      </c>
      <c r="C30" s="5"/>
      <c r="D30" s="5"/>
      <c r="E30" s="5"/>
      <c r="F30" s="6"/>
      <c r="G30" s="6"/>
      <c r="H30" s="5"/>
      <c r="I30" s="5"/>
    </row>
    <row r="31" spans="1:9" x14ac:dyDescent="0.25">
      <c r="A31" s="11"/>
      <c r="B31" s="21" t="s">
        <v>37</v>
      </c>
      <c r="C31" s="5"/>
      <c r="D31" s="5"/>
      <c r="E31" s="5"/>
      <c r="F31" s="6"/>
      <c r="G31" s="6"/>
      <c r="H31" s="5"/>
      <c r="I31" s="5"/>
    </row>
    <row r="36" spans="1:10" ht="24.95" customHeight="1" x14ac:dyDescent="0.25">
      <c r="B36" s="18" t="s">
        <v>106</v>
      </c>
      <c r="C36" s="18" t="s">
        <v>107</v>
      </c>
      <c r="D36" s="18" t="s">
        <v>108</v>
      </c>
      <c r="E36" s="18" t="s">
        <v>109</v>
      </c>
      <c r="G36" s="33" t="s">
        <v>110</v>
      </c>
      <c r="H36" s="33" t="s">
        <v>111</v>
      </c>
      <c r="I36" s="33" t="s">
        <v>112</v>
      </c>
      <c r="J36" s="33" t="s">
        <v>111</v>
      </c>
    </row>
    <row r="37" spans="1:10" ht="24.95" customHeight="1" x14ac:dyDescent="0.25">
      <c r="B37" s="16" t="s">
        <v>684</v>
      </c>
      <c r="C37" s="16" t="s">
        <v>685</v>
      </c>
      <c r="D37" s="16" t="s">
        <v>686</v>
      </c>
      <c r="E37" s="16" t="s">
        <v>687</v>
      </c>
      <c r="F37" s="19">
        <v>1</v>
      </c>
      <c r="G37" s="34"/>
      <c r="H37" s="34"/>
      <c r="I37" s="34"/>
      <c r="J37" s="34"/>
    </row>
    <row r="38" spans="1:10" ht="24.95" customHeight="1" x14ac:dyDescent="0.25">
      <c r="B38" s="16" t="s">
        <v>688</v>
      </c>
      <c r="C38" s="16" t="s">
        <v>689</v>
      </c>
      <c r="D38" s="16" t="s">
        <v>116</v>
      </c>
      <c r="E38" s="16" t="s">
        <v>145</v>
      </c>
      <c r="F38" s="19">
        <f>(F37+1)</f>
        <v>2</v>
      </c>
      <c r="G38" s="34">
        <v>2</v>
      </c>
      <c r="H38" s="35">
        <v>44197</v>
      </c>
      <c r="I38" s="34">
        <v>0</v>
      </c>
      <c r="J38" s="36" t="s">
        <v>118</v>
      </c>
    </row>
    <row r="39" spans="1:10" ht="24.95" customHeight="1" x14ac:dyDescent="0.25">
      <c r="A39" s="15" t="s">
        <v>218</v>
      </c>
      <c r="B39" s="16" t="s">
        <v>690</v>
      </c>
      <c r="C39" s="16" t="s">
        <v>691</v>
      </c>
      <c r="D39" s="16" t="s">
        <v>116</v>
      </c>
      <c r="E39" s="16" t="s">
        <v>117</v>
      </c>
      <c r="F39" s="19">
        <f t="shared" ref="F39:F41" si="0">(F38+1)</f>
        <v>3</v>
      </c>
      <c r="G39" s="34">
        <v>6</v>
      </c>
      <c r="H39" s="35">
        <v>41640</v>
      </c>
      <c r="I39" s="34">
        <v>0</v>
      </c>
      <c r="J39" s="36" t="s">
        <v>118</v>
      </c>
    </row>
    <row r="40" spans="1:10" ht="24.95" customHeight="1" x14ac:dyDescent="0.25">
      <c r="B40" s="16" t="s">
        <v>546</v>
      </c>
      <c r="C40" s="16" t="s">
        <v>692</v>
      </c>
      <c r="D40" s="16" t="s">
        <v>116</v>
      </c>
      <c r="E40" s="16" t="s">
        <v>693</v>
      </c>
      <c r="F40" s="19">
        <f t="shared" si="0"/>
        <v>4</v>
      </c>
      <c r="G40" s="34">
        <v>6</v>
      </c>
      <c r="H40" s="35">
        <v>44927</v>
      </c>
      <c r="I40" s="34">
        <v>0</v>
      </c>
      <c r="J40" s="36" t="s">
        <v>118</v>
      </c>
    </row>
    <row r="41" spans="1:10" ht="24.95" customHeight="1" x14ac:dyDescent="0.25">
      <c r="B41" s="16" t="s">
        <v>694</v>
      </c>
      <c r="C41" s="16" t="s">
        <v>695</v>
      </c>
      <c r="D41" s="16" t="s">
        <v>116</v>
      </c>
      <c r="E41" s="16" t="s">
        <v>693</v>
      </c>
      <c r="F41" s="19">
        <f t="shared" si="0"/>
        <v>5</v>
      </c>
      <c r="G41" s="34">
        <v>6</v>
      </c>
      <c r="H41" s="35">
        <v>44927</v>
      </c>
      <c r="I41" s="34">
        <v>0</v>
      </c>
      <c r="J41" s="36" t="s">
        <v>118</v>
      </c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5"/>
  <sheetViews>
    <sheetView topLeftCell="A28" zoomScale="70" zoomScaleNormal="70" workbookViewId="0">
      <selection activeCell="C37" sqref="C37"/>
    </sheetView>
  </sheetViews>
  <sheetFormatPr baseColWidth="10" defaultColWidth="11.42578125" defaultRowHeight="15" x14ac:dyDescent="0.25"/>
  <cols>
    <col min="1" max="2" width="44.5703125" style="1" customWidth="1"/>
    <col min="3" max="3" width="84.7109375" style="1" customWidth="1"/>
    <col min="4" max="4" width="66.28515625" style="1" customWidth="1"/>
    <col min="5" max="5" width="36.5703125" style="1" customWidth="1"/>
    <col min="6" max="6" width="19.85546875" style="1" customWidth="1"/>
    <col min="7" max="7" width="39.42578125" style="1" customWidth="1"/>
    <col min="8" max="8" width="46.28515625" style="1" customWidth="1"/>
    <col min="9" max="9" width="38.28515625" style="1" customWidth="1"/>
    <col min="10" max="10" width="43" style="1" bestFit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696</v>
      </c>
      <c r="B5" s="303"/>
    </row>
    <row r="6" spans="1:9" ht="35.25" customHeight="1" x14ac:dyDescent="0.25">
      <c r="A6" s="304" t="s">
        <v>697</v>
      </c>
      <c r="B6" s="305"/>
    </row>
    <row r="9" spans="1:9" x14ac:dyDescent="0.25">
      <c r="A9" s="2" t="s">
        <v>698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ht="45" customHeight="1" x14ac:dyDescent="0.25">
      <c r="A12" s="11"/>
      <c r="B12" s="5" t="s">
        <v>16</v>
      </c>
      <c r="C12" s="5" t="s">
        <v>1226</v>
      </c>
      <c r="D12" s="5" t="s">
        <v>1227</v>
      </c>
      <c r="E12" s="113">
        <v>629064</v>
      </c>
      <c r="F12" s="286">
        <v>2022</v>
      </c>
      <c r="G12" s="286" t="s">
        <v>1228</v>
      </c>
      <c r="H12" s="70" t="s">
        <v>1240</v>
      </c>
      <c r="I12" s="5"/>
    </row>
    <row r="13" spans="1:9" x14ac:dyDescent="0.25">
      <c r="A13" s="11"/>
      <c r="B13" s="5" t="s">
        <v>20</v>
      </c>
      <c r="C13" s="5"/>
      <c r="D13" s="5"/>
      <c r="E13" s="5"/>
      <c r="F13" s="6"/>
      <c r="G13" s="6"/>
      <c r="H13" s="5"/>
      <c r="I13" s="5"/>
    </row>
    <row r="14" spans="1:9" x14ac:dyDescent="0.25">
      <c r="A14" s="11"/>
      <c r="B14" s="5" t="s">
        <v>26</v>
      </c>
      <c r="C14" s="5"/>
      <c r="D14" s="5"/>
      <c r="E14" s="5"/>
      <c r="F14" s="6"/>
      <c r="G14" s="6"/>
      <c r="H14" s="5"/>
      <c r="I14" s="5"/>
    </row>
    <row r="15" spans="1:9" x14ac:dyDescent="0.25">
      <c r="A15" s="11"/>
      <c r="B15" s="5"/>
      <c r="C15" s="5"/>
      <c r="D15" s="5"/>
      <c r="E15" s="5"/>
      <c r="F15" s="6"/>
      <c r="G15" s="6"/>
      <c r="H15" s="5"/>
      <c r="I15" s="5"/>
    </row>
    <row r="16" spans="1:9" x14ac:dyDescent="0.25">
      <c r="A16" s="11"/>
      <c r="B16" s="5"/>
      <c r="C16" s="5"/>
      <c r="D16" s="5"/>
      <c r="E16" s="5"/>
      <c r="F16" s="6"/>
      <c r="G16" s="6"/>
      <c r="H16" s="5"/>
      <c r="I16" s="5"/>
    </row>
    <row r="17" spans="1:9" x14ac:dyDescent="0.25">
      <c r="A17" s="11"/>
      <c r="B17" s="11"/>
      <c r="C17" s="11"/>
      <c r="D17" s="11"/>
      <c r="E17" s="11"/>
      <c r="F17" s="14"/>
      <c r="G17" s="14"/>
      <c r="H17" s="11"/>
      <c r="I17" s="11"/>
    </row>
    <row r="18" spans="1:9" x14ac:dyDescent="0.25">
      <c r="A18" s="11"/>
      <c r="B18" s="11"/>
      <c r="C18" s="11"/>
      <c r="D18" s="11"/>
      <c r="E18" s="11"/>
      <c r="F18" s="14"/>
      <c r="G18" s="14"/>
      <c r="H18" s="11"/>
      <c r="I18" s="11"/>
    </row>
    <row r="19" spans="1:9" x14ac:dyDescent="0.25">
      <c r="A19" s="12" t="s">
        <v>55</v>
      </c>
      <c r="B19" s="11"/>
      <c r="C19" s="11"/>
      <c r="D19" s="11"/>
      <c r="E19" s="11"/>
      <c r="F19" s="14"/>
      <c r="G19" s="14"/>
      <c r="H19" s="11"/>
      <c r="I19" s="11"/>
    </row>
    <row r="20" spans="1:9" ht="57.75" customHeight="1" x14ac:dyDescent="0.25">
      <c r="A20" s="12"/>
      <c r="B20" s="5" t="s">
        <v>16</v>
      </c>
      <c r="C20" s="5" t="s">
        <v>1239</v>
      </c>
      <c r="D20" s="5" t="s">
        <v>1165</v>
      </c>
      <c r="E20" s="111">
        <v>217800</v>
      </c>
      <c r="F20" s="286">
        <v>2021</v>
      </c>
      <c r="G20" s="286" t="s">
        <v>1228</v>
      </c>
      <c r="H20" s="70" t="s">
        <v>1242</v>
      </c>
      <c r="I20" s="5"/>
    </row>
    <row r="21" spans="1:9" x14ac:dyDescent="0.25">
      <c r="A21" s="12"/>
      <c r="B21" s="5" t="s">
        <v>20</v>
      </c>
      <c r="C21" s="5"/>
      <c r="D21" s="5"/>
      <c r="E21" s="70"/>
      <c r="F21" s="286"/>
      <c r="G21" s="286"/>
      <c r="H21" s="5"/>
      <c r="I21" s="5"/>
    </row>
    <row r="22" spans="1:9" x14ac:dyDescent="0.25">
      <c r="A22" s="11"/>
      <c r="B22" s="13" t="s">
        <v>26</v>
      </c>
      <c r="C22" s="5"/>
      <c r="D22" s="5"/>
      <c r="E22" s="70"/>
      <c r="F22" s="286"/>
      <c r="G22" s="286"/>
      <c r="H22" s="5"/>
      <c r="I22" s="5"/>
    </row>
    <row r="23" spans="1:9" x14ac:dyDescent="0.25">
      <c r="A23" s="11"/>
      <c r="B23" s="5" t="s">
        <v>32</v>
      </c>
      <c r="C23" s="5"/>
      <c r="D23" s="5"/>
      <c r="E23" s="70"/>
      <c r="F23" s="286"/>
      <c r="G23" s="286"/>
      <c r="H23" s="5"/>
      <c r="I23" s="5"/>
    </row>
    <row r="24" spans="1:9" x14ac:dyDescent="0.25">
      <c r="A24" s="11"/>
      <c r="B24" s="11"/>
      <c r="C24" s="11"/>
      <c r="D24" s="11"/>
      <c r="E24" s="69"/>
      <c r="F24" s="60"/>
      <c r="G24" s="60"/>
      <c r="H24" s="11"/>
      <c r="I24" s="11"/>
    </row>
    <row r="25" spans="1:9" x14ac:dyDescent="0.25">
      <c r="E25" s="19"/>
      <c r="F25" s="19"/>
      <c r="G25" s="19"/>
    </row>
    <row r="26" spans="1:9" x14ac:dyDescent="0.25">
      <c r="A26" s="15" t="s">
        <v>100</v>
      </c>
      <c r="E26" s="19"/>
      <c r="F26" s="19"/>
      <c r="G26" s="19"/>
    </row>
    <row r="27" spans="1:9" ht="38.25" customHeight="1" x14ac:dyDescent="0.25">
      <c r="A27" s="15"/>
      <c r="B27" s="152" t="s">
        <v>16</v>
      </c>
      <c r="C27" s="21" t="s">
        <v>1237</v>
      </c>
      <c r="D27" s="152" t="s">
        <v>133</v>
      </c>
      <c r="E27" s="178">
        <v>184974.4</v>
      </c>
      <c r="F27" s="38">
        <v>2016</v>
      </c>
      <c r="G27" s="38">
        <v>2018</v>
      </c>
      <c r="H27" s="70" t="s">
        <v>1240</v>
      </c>
      <c r="I27" s="21"/>
    </row>
    <row r="28" spans="1:9" s="287" customFormat="1" ht="42.75" customHeight="1" x14ac:dyDescent="0.25">
      <c r="A28" s="12"/>
      <c r="B28" s="5" t="s">
        <v>20</v>
      </c>
      <c r="C28" s="152" t="s">
        <v>1229</v>
      </c>
      <c r="D28" s="152" t="s">
        <v>133</v>
      </c>
      <c r="E28" s="289">
        <v>359469.64</v>
      </c>
      <c r="F28" s="288" t="s">
        <v>1230</v>
      </c>
      <c r="G28" s="288" t="s">
        <v>1231</v>
      </c>
      <c r="H28" s="70" t="s">
        <v>1240</v>
      </c>
      <c r="I28" s="152"/>
    </row>
    <row r="29" spans="1:9" s="287" customFormat="1" ht="42.75" customHeight="1" x14ac:dyDescent="0.25">
      <c r="A29" s="12"/>
      <c r="B29" s="21" t="s">
        <v>26</v>
      </c>
      <c r="C29" s="152" t="s">
        <v>1243</v>
      </c>
      <c r="D29" s="152" t="s">
        <v>133</v>
      </c>
      <c r="E29" s="290">
        <v>317263</v>
      </c>
      <c r="F29" s="288" t="s">
        <v>1230</v>
      </c>
      <c r="G29" s="288" t="s">
        <v>1231</v>
      </c>
      <c r="H29" s="70" t="s">
        <v>1242</v>
      </c>
      <c r="I29" s="152"/>
    </row>
    <row r="30" spans="1:9" s="287" customFormat="1" ht="42.75" customHeight="1" x14ac:dyDescent="0.25">
      <c r="A30" s="12"/>
      <c r="B30" s="5" t="s">
        <v>32</v>
      </c>
      <c r="C30" s="152" t="s">
        <v>1244</v>
      </c>
      <c r="D30" s="152" t="s">
        <v>133</v>
      </c>
      <c r="E30" s="290">
        <v>220400</v>
      </c>
      <c r="F30" s="288" t="s">
        <v>1230</v>
      </c>
      <c r="G30" s="288" t="s">
        <v>1231</v>
      </c>
      <c r="H30" s="70" t="s">
        <v>1245</v>
      </c>
      <c r="I30" s="152"/>
    </row>
    <row r="31" spans="1:9" ht="42.75" customHeight="1" x14ac:dyDescent="0.25">
      <c r="A31" s="12"/>
      <c r="B31" s="21" t="s">
        <v>37</v>
      </c>
      <c r="C31" s="5" t="s">
        <v>1236</v>
      </c>
      <c r="D31" s="5" t="s">
        <v>133</v>
      </c>
      <c r="E31" s="118">
        <v>146883.15</v>
      </c>
      <c r="F31" s="286" t="s">
        <v>1233</v>
      </c>
      <c r="G31" s="286" t="s">
        <v>1228</v>
      </c>
      <c r="H31" s="70" t="s">
        <v>1240</v>
      </c>
      <c r="I31" s="5"/>
    </row>
    <row r="32" spans="1:9" ht="45.75" customHeight="1" x14ac:dyDescent="0.25">
      <c r="A32" s="12"/>
      <c r="B32" s="21" t="s">
        <v>41</v>
      </c>
      <c r="C32" s="5" t="s">
        <v>1232</v>
      </c>
      <c r="D32" s="5" t="s">
        <v>133</v>
      </c>
      <c r="E32" s="118">
        <v>299001.12</v>
      </c>
      <c r="F32" s="286" t="s">
        <v>1233</v>
      </c>
      <c r="G32" s="286" t="s">
        <v>1234</v>
      </c>
      <c r="H32" s="70" t="s">
        <v>1240</v>
      </c>
      <c r="I32" s="5"/>
    </row>
    <row r="33" spans="1:10" ht="36.75" customHeight="1" x14ac:dyDescent="0.25">
      <c r="A33" s="11"/>
      <c r="B33" s="21" t="s">
        <v>46</v>
      </c>
      <c r="C33" s="5" t="s">
        <v>1235</v>
      </c>
      <c r="D33" s="5" t="s">
        <v>133</v>
      </c>
      <c r="E33" s="118">
        <v>327695.93</v>
      </c>
      <c r="F33" s="286" t="s">
        <v>1233</v>
      </c>
      <c r="G33" s="286" t="s">
        <v>1234</v>
      </c>
      <c r="H33" s="61" t="s">
        <v>1241</v>
      </c>
      <c r="I33" s="5"/>
    </row>
    <row r="34" spans="1:10" ht="47.25" customHeight="1" x14ac:dyDescent="0.25">
      <c r="A34" s="11"/>
      <c r="B34" s="21" t="s">
        <v>50</v>
      </c>
      <c r="C34" s="5" t="s">
        <v>1238</v>
      </c>
      <c r="D34" s="5" t="s">
        <v>133</v>
      </c>
      <c r="E34" s="118">
        <v>214110</v>
      </c>
      <c r="F34" s="286" t="s">
        <v>1233</v>
      </c>
      <c r="G34" s="286" t="s">
        <v>1234</v>
      </c>
      <c r="H34" s="70" t="s">
        <v>1242</v>
      </c>
      <c r="I34" s="5"/>
    </row>
    <row r="39" spans="1:10" ht="24.95" customHeight="1" x14ac:dyDescent="0.25">
      <c r="B39" s="18" t="s">
        <v>106</v>
      </c>
      <c r="C39" s="18" t="s">
        <v>107</v>
      </c>
      <c r="D39" s="18" t="s">
        <v>108</v>
      </c>
      <c r="E39" s="18" t="s">
        <v>109</v>
      </c>
      <c r="G39" s="33" t="s">
        <v>110</v>
      </c>
      <c r="H39" s="33" t="s">
        <v>111</v>
      </c>
      <c r="I39" s="33" t="s">
        <v>112</v>
      </c>
      <c r="J39" s="33" t="s">
        <v>111</v>
      </c>
    </row>
    <row r="40" spans="1:10" ht="24.95" customHeight="1" x14ac:dyDescent="0.25">
      <c r="B40" s="16" t="s">
        <v>699</v>
      </c>
      <c r="C40" s="16" t="s">
        <v>700</v>
      </c>
      <c r="D40" s="16" t="s">
        <v>701</v>
      </c>
      <c r="E40" s="16" t="s">
        <v>702</v>
      </c>
      <c r="F40" s="19">
        <v>1</v>
      </c>
      <c r="G40" s="21"/>
      <c r="H40" s="21"/>
      <c r="I40" s="38"/>
      <c r="J40" s="21"/>
    </row>
    <row r="41" spans="1:10" ht="24.95" customHeight="1" x14ac:dyDescent="0.25">
      <c r="A41" s="15" t="s">
        <v>218</v>
      </c>
      <c r="B41" s="16" t="s">
        <v>703</v>
      </c>
      <c r="C41" s="16" t="s">
        <v>704</v>
      </c>
      <c r="D41" s="16" t="s">
        <v>701</v>
      </c>
      <c r="E41" s="16" t="s">
        <v>705</v>
      </c>
      <c r="F41" s="19">
        <f>(F40+1)</f>
        <v>2</v>
      </c>
      <c r="G41" s="21"/>
      <c r="H41" s="21"/>
      <c r="I41" s="38"/>
      <c r="J41" s="21"/>
    </row>
    <row r="42" spans="1:10" ht="24.95" customHeight="1" x14ac:dyDescent="0.25">
      <c r="B42" s="16" t="s">
        <v>706</v>
      </c>
      <c r="C42" s="16" t="s">
        <v>707</v>
      </c>
      <c r="D42" s="16" t="s">
        <v>121</v>
      </c>
      <c r="E42" s="16" t="s">
        <v>708</v>
      </c>
      <c r="F42" s="19">
        <f t="shared" ref="F42:F45" si="0">(F41+1)</f>
        <v>3</v>
      </c>
      <c r="G42" s="34">
        <v>4</v>
      </c>
      <c r="H42" s="35">
        <v>44562</v>
      </c>
      <c r="I42" s="34">
        <v>0</v>
      </c>
      <c r="J42" s="36" t="s">
        <v>118</v>
      </c>
    </row>
    <row r="43" spans="1:10" ht="24.95" customHeight="1" x14ac:dyDescent="0.25">
      <c r="B43" s="16" t="s">
        <v>234</v>
      </c>
      <c r="C43" s="16" t="s">
        <v>709</v>
      </c>
      <c r="D43" s="16" t="s">
        <v>701</v>
      </c>
      <c r="E43" s="16" t="s">
        <v>705</v>
      </c>
      <c r="F43" s="19">
        <f t="shared" si="0"/>
        <v>4</v>
      </c>
      <c r="G43" s="21"/>
      <c r="H43" s="21"/>
      <c r="I43" s="38"/>
      <c r="J43" s="21"/>
    </row>
    <row r="44" spans="1:10" ht="24.95" customHeight="1" x14ac:dyDescent="0.25">
      <c r="B44" s="16" t="s">
        <v>710</v>
      </c>
      <c r="C44" s="16" t="s">
        <v>711</v>
      </c>
      <c r="D44" s="16" t="s">
        <v>686</v>
      </c>
      <c r="E44" s="16" t="s">
        <v>705</v>
      </c>
      <c r="F44" s="19">
        <f t="shared" si="0"/>
        <v>5</v>
      </c>
      <c r="G44" s="21"/>
      <c r="H44" s="21"/>
      <c r="I44" s="38"/>
      <c r="J44" s="21"/>
    </row>
    <row r="45" spans="1:10" ht="24.95" customHeight="1" x14ac:dyDescent="0.25">
      <c r="B45" s="16" t="s">
        <v>712</v>
      </c>
      <c r="C45" s="16" t="s">
        <v>713</v>
      </c>
      <c r="D45" s="16" t="s">
        <v>701</v>
      </c>
      <c r="E45" s="16" t="s">
        <v>714</v>
      </c>
      <c r="F45" s="19">
        <f t="shared" si="0"/>
        <v>6</v>
      </c>
      <c r="G45" s="21"/>
      <c r="H45" s="21"/>
      <c r="I45" s="38"/>
      <c r="J45" s="21"/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topLeftCell="C1" zoomScale="90" zoomScaleNormal="90" workbookViewId="0">
      <selection activeCell="J30" sqref="J30"/>
    </sheetView>
  </sheetViews>
  <sheetFormatPr baseColWidth="10" defaultColWidth="11.42578125" defaultRowHeight="15" x14ac:dyDescent="0.25"/>
  <cols>
    <col min="1" max="2" width="44.5703125" style="1" customWidth="1"/>
    <col min="3" max="3" width="100.7109375" style="1" customWidth="1"/>
    <col min="4" max="4" width="66.28515625" style="1" customWidth="1"/>
    <col min="5" max="5" width="50" style="1" customWidth="1"/>
    <col min="6" max="6" width="19.85546875" style="1" customWidth="1"/>
    <col min="7" max="7" width="32.28515625" style="1" customWidth="1"/>
    <col min="8" max="8" width="46.28515625" style="1" customWidth="1"/>
    <col min="9" max="9" width="38.28515625" style="1" customWidth="1"/>
    <col min="10" max="10" width="44.425781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715</v>
      </c>
      <c r="B5" s="303"/>
    </row>
    <row r="6" spans="1:9" ht="35.25" customHeight="1" x14ac:dyDescent="0.25">
      <c r="A6" s="304" t="s">
        <v>716</v>
      </c>
      <c r="B6" s="305"/>
    </row>
    <row r="9" spans="1:9" x14ac:dyDescent="0.25">
      <c r="A9" s="2" t="s">
        <v>717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ht="35.1" customHeight="1" x14ac:dyDescent="0.25">
      <c r="A12" s="11"/>
      <c r="B12" s="152" t="s">
        <v>16</v>
      </c>
      <c r="C12" s="152" t="s">
        <v>1104</v>
      </c>
      <c r="D12" s="152" t="s">
        <v>1105</v>
      </c>
      <c r="E12" s="253">
        <v>954826</v>
      </c>
      <c r="F12" s="254">
        <v>42826</v>
      </c>
      <c r="G12" s="254">
        <v>43738</v>
      </c>
      <c r="H12" s="164" t="s">
        <v>1122</v>
      </c>
      <c r="I12" s="164">
        <v>1</v>
      </c>
    </row>
    <row r="13" spans="1:9" x14ac:dyDescent="0.25">
      <c r="A13" s="11"/>
      <c r="B13" s="275"/>
      <c r="C13" s="275"/>
      <c r="D13" s="275"/>
      <c r="E13" s="281"/>
      <c r="F13" s="276"/>
      <c r="G13" s="276"/>
      <c r="H13" s="275"/>
      <c r="I13" s="275"/>
    </row>
    <row r="14" spans="1:9" x14ac:dyDescent="0.25">
      <c r="A14" s="11"/>
      <c r="B14" s="275"/>
      <c r="C14" s="275"/>
      <c r="D14" s="275"/>
      <c r="E14" s="281"/>
      <c r="F14" s="276"/>
      <c r="G14" s="276"/>
      <c r="H14" s="275"/>
      <c r="I14" s="275"/>
    </row>
    <row r="15" spans="1:9" x14ac:dyDescent="0.25">
      <c r="A15" s="12" t="s">
        <v>55</v>
      </c>
      <c r="B15" s="275"/>
      <c r="C15" s="275"/>
      <c r="D15" s="275"/>
      <c r="E15" s="281"/>
      <c r="F15" s="276"/>
      <c r="G15" s="276"/>
      <c r="H15" s="275"/>
      <c r="I15" s="275"/>
    </row>
    <row r="16" spans="1:9" ht="54.95" customHeight="1" x14ac:dyDescent="0.25">
      <c r="A16" s="12"/>
      <c r="B16" s="152" t="s">
        <v>16</v>
      </c>
      <c r="C16" s="152" t="s">
        <v>1106</v>
      </c>
      <c r="D16" s="152" t="s">
        <v>1107</v>
      </c>
      <c r="E16" s="253">
        <v>157300</v>
      </c>
      <c r="F16" s="164">
        <v>2018</v>
      </c>
      <c r="G16" s="164">
        <v>2020</v>
      </c>
      <c r="H16" s="164" t="s">
        <v>1108</v>
      </c>
      <c r="I16" s="164">
        <v>2</v>
      </c>
    </row>
    <row r="17" spans="1:10" x14ac:dyDescent="0.25">
      <c r="A17" s="11"/>
      <c r="B17" s="275"/>
      <c r="C17" s="275"/>
      <c r="D17" s="275"/>
      <c r="E17" s="281"/>
      <c r="F17" s="276"/>
      <c r="G17" s="276"/>
      <c r="H17" s="275"/>
      <c r="I17" s="275"/>
    </row>
    <row r="18" spans="1:10" x14ac:dyDescent="0.25">
      <c r="B18" s="277"/>
      <c r="C18" s="277"/>
      <c r="D18" s="277"/>
      <c r="E18" s="282"/>
      <c r="F18" s="277"/>
      <c r="G18" s="277"/>
      <c r="H18" s="277"/>
      <c r="I18" s="277"/>
    </row>
    <row r="19" spans="1:10" x14ac:dyDescent="0.25">
      <c r="A19" s="15" t="s">
        <v>100</v>
      </c>
      <c r="B19" s="277"/>
      <c r="C19" s="277"/>
      <c r="D19" s="277"/>
      <c r="E19" s="282"/>
      <c r="F19" s="277"/>
      <c r="G19" s="277"/>
      <c r="H19" s="277"/>
      <c r="I19" s="277"/>
    </row>
    <row r="20" spans="1:10" ht="54.95" customHeight="1" x14ac:dyDescent="0.25">
      <c r="A20" s="12"/>
      <c r="B20" s="152" t="s">
        <v>16</v>
      </c>
      <c r="C20" s="278" t="s">
        <v>1116</v>
      </c>
      <c r="D20" s="279" t="s">
        <v>1117</v>
      </c>
      <c r="E20" s="253">
        <v>200593.58</v>
      </c>
      <c r="F20" s="251">
        <v>43146</v>
      </c>
      <c r="G20" s="251">
        <v>43876</v>
      </c>
      <c r="H20" s="250" t="s">
        <v>1118</v>
      </c>
      <c r="I20" s="250">
        <v>1</v>
      </c>
    </row>
    <row r="21" spans="1:10" ht="54.95" customHeight="1" x14ac:dyDescent="0.25">
      <c r="A21" s="12"/>
      <c r="B21" s="152" t="s">
        <v>20</v>
      </c>
      <c r="C21" s="279" t="s">
        <v>1120</v>
      </c>
      <c r="D21" s="279" t="s">
        <v>1119</v>
      </c>
      <c r="E21" s="253">
        <v>404709</v>
      </c>
      <c r="F21" s="251">
        <v>43539</v>
      </c>
      <c r="G21" s="251">
        <v>44926</v>
      </c>
      <c r="H21" s="250" t="s">
        <v>1121</v>
      </c>
      <c r="I21" s="250" t="s">
        <v>1113</v>
      </c>
    </row>
    <row r="22" spans="1:10" ht="54.95" customHeight="1" x14ac:dyDescent="0.25">
      <c r="A22" s="12"/>
      <c r="B22" s="152" t="s">
        <v>26</v>
      </c>
      <c r="C22" s="152" t="s">
        <v>1109</v>
      </c>
      <c r="D22" s="152" t="s">
        <v>1110</v>
      </c>
      <c r="E22" s="253">
        <v>35294</v>
      </c>
      <c r="F22" s="254">
        <v>43831</v>
      </c>
      <c r="G22" s="254">
        <v>44926</v>
      </c>
      <c r="H22" s="164" t="s">
        <v>1214</v>
      </c>
      <c r="I22" s="152"/>
    </row>
    <row r="23" spans="1:10" ht="54.95" customHeight="1" x14ac:dyDescent="0.25">
      <c r="A23" s="11"/>
      <c r="B23" s="280" t="s">
        <v>32</v>
      </c>
      <c r="C23" s="152" t="s">
        <v>1111</v>
      </c>
      <c r="D23" s="152" t="s">
        <v>1112</v>
      </c>
      <c r="E23" s="253">
        <v>40038.54</v>
      </c>
      <c r="F23" s="164">
        <v>2021</v>
      </c>
      <c r="G23" s="164">
        <v>2022</v>
      </c>
      <c r="H23" s="164" t="s">
        <v>1108</v>
      </c>
      <c r="I23" s="164" t="s">
        <v>1113</v>
      </c>
    </row>
    <row r="24" spans="1:10" ht="54.95" customHeight="1" x14ac:dyDescent="0.25">
      <c r="A24" s="11"/>
      <c r="B24" s="152" t="s">
        <v>37</v>
      </c>
      <c r="C24" s="152" t="s">
        <v>1114</v>
      </c>
      <c r="D24" s="152" t="s">
        <v>1115</v>
      </c>
      <c r="E24" s="253">
        <v>150000</v>
      </c>
      <c r="F24" s="254">
        <v>44958</v>
      </c>
      <c r="G24" s="254">
        <v>46053</v>
      </c>
      <c r="H24" s="164" t="s">
        <v>1213</v>
      </c>
      <c r="I24" s="164" t="s">
        <v>1113</v>
      </c>
    </row>
    <row r="29" spans="1:10" ht="24.95" customHeight="1" x14ac:dyDescent="0.25">
      <c r="B29" s="18" t="s">
        <v>106</v>
      </c>
      <c r="C29" s="18" t="s">
        <v>107</v>
      </c>
      <c r="D29" s="18" t="s">
        <v>108</v>
      </c>
      <c r="E29" s="18" t="s">
        <v>718</v>
      </c>
      <c r="G29" s="33" t="s">
        <v>110</v>
      </c>
      <c r="H29" s="33" t="s">
        <v>111</v>
      </c>
      <c r="I29" s="33" t="s">
        <v>112</v>
      </c>
      <c r="J29" s="33" t="s">
        <v>111</v>
      </c>
    </row>
    <row r="30" spans="1:10" ht="24.95" customHeight="1" x14ac:dyDescent="0.25">
      <c r="B30" s="16" t="s">
        <v>719</v>
      </c>
      <c r="C30" s="16" t="s">
        <v>720</v>
      </c>
      <c r="D30" s="16" t="s">
        <v>313</v>
      </c>
      <c r="E30" s="16" t="s">
        <v>389</v>
      </c>
      <c r="F30" s="19">
        <v>1</v>
      </c>
      <c r="G30" s="161">
        <v>4</v>
      </c>
      <c r="H30" s="162">
        <v>44562</v>
      </c>
      <c r="I30" s="161">
        <v>0</v>
      </c>
      <c r="J30" s="36" t="s">
        <v>118</v>
      </c>
    </row>
    <row r="31" spans="1:10" ht="24.95" customHeight="1" x14ac:dyDescent="0.25">
      <c r="B31" s="16" t="s">
        <v>721</v>
      </c>
      <c r="C31" s="16" t="s">
        <v>722</v>
      </c>
      <c r="D31" s="16" t="s">
        <v>313</v>
      </c>
      <c r="E31" s="16" t="s">
        <v>145</v>
      </c>
      <c r="F31" s="19">
        <f>(F30+1)</f>
        <v>2</v>
      </c>
      <c r="G31" s="161">
        <v>2</v>
      </c>
      <c r="H31" s="162">
        <v>43466</v>
      </c>
      <c r="I31" s="161">
        <v>0</v>
      </c>
      <c r="J31" s="36" t="s">
        <v>118</v>
      </c>
    </row>
    <row r="32" spans="1:10" ht="24.95" customHeight="1" x14ac:dyDescent="0.25">
      <c r="B32" s="16" t="s">
        <v>723</v>
      </c>
      <c r="C32" s="16" t="s">
        <v>724</v>
      </c>
      <c r="D32" s="16" t="s">
        <v>313</v>
      </c>
      <c r="E32" s="16" t="s">
        <v>316</v>
      </c>
      <c r="F32" s="19">
        <f t="shared" ref="F32:F41" si="0">(F31+1)</f>
        <v>3</v>
      </c>
      <c r="G32" s="161">
        <v>3</v>
      </c>
      <c r="H32" s="162">
        <v>43831</v>
      </c>
      <c r="I32" s="161">
        <v>0</v>
      </c>
      <c r="J32" s="36" t="s">
        <v>118</v>
      </c>
    </row>
    <row r="33" spans="1:10" ht="24.95" customHeight="1" x14ac:dyDescent="0.25">
      <c r="B33" s="16" t="s">
        <v>382</v>
      </c>
      <c r="C33" s="16" t="s">
        <v>725</v>
      </c>
      <c r="D33" s="16" t="s">
        <v>313</v>
      </c>
      <c r="E33" s="16" t="s">
        <v>117</v>
      </c>
      <c r="F33" s="19">
        <f t="shared" si="0"/>
        <v>4</v>
      </c>
      <c r="G33" s="161">
        <v>4</v>
      </c>
      <c r="H33" s="162">
        <v>44197</v>
      </c>
      <c r="I33" s="161">
        <v>0</v>
      </c>
      <c r="J33" s="36" t="s">
        <v>118</v>
      </c>
    </row>
    <row r="34" spans="1:10" ht="24.95" customHeight="1" x14ac:dyDescent="0.25">
      <c r="B34" s="16" t="s">
        <v>726</v>
      </c>
      <c r="C34" s="16" t="s">
        <v>727</v>
      </c>
      <c r="D34" s="16" t="s">
        <v>313</v>
      </c>
      <c r="E34" s="16" t="s">
        <v>117</v>
      </c>
      <c r="F34" s="19">
        <f t="shared" si="0"/>
        <v>5</v>
      </c>
      <c r="G34" s="161">
        <v>3</v>
      </c>
      <c r="H34" s="162">
        <v>43466</v>
      </c>
      <c r="I34" s="161">
        <v>0</v>
      </c>
      <c r="J34" s="36" t="s">
        <v>118</v>
      </c>
    </row>
    <row r="35" spans="1:10" ht="24.95" customHeight="1" x14ac:dyDescent="0.25">
      <c r="B35" s="16" t="s">
        <v>728</v>
      </c>
      <c r="C35" s="16" t="s">
        <v>729</v>
      </c>
      <c r="D35" s="16" t="s">
        <v>313</v>
      </c>
      <c r="E35" s="16" t="s">
        <v>117</v>
      </c>
      <c r="F35" s="19">
        <f t="shared" si="0"/>
        <v>6</v>
      </c>
      <c r="G35" s="161">
        <v>3</v>
      </c>
      <c r="H35" s="162">
        <v>44197</v>
      </c>
      <c r="I35" s="161">
        <v>0</v>
      </c>
      <c r="J35" s="36" t="s">
        <v>118</v>
      </c>
    </row>
    <row r="36" spans="1:10" ht="24.95" customHeight="1" x14ac:dyDescent="0.25">
      <c r="B36" s="16" t="s">
        <v>730</v>
      </c>
      <c r="C36" s="16" t="s">
        <v>731</v>
      </c>
      <c r="D36" s="16" t="s">
        <v>313</v>
      </c>
      <c r="E36" s="16" t="s">
        <v>316</v>
      </c>
      <c r="F36" s="19">
        <f t="shared" si="0"/>
        <v>7</v>
      </c>
      <c r="G36" s="161">
        <v>3</v>
      </c>
      <c r="H36" s="162">
        <v>44197</v>
      </c>
      <c r="I36" s="161">
        <v>0</v>
      </c>
      <c r="J36" s="36" t="s">
        <v>118</v>
      </c>
    </row>
    <row r="37" spans="1:10" ht="24.95" customHeight="1" x14ac:dyDescent="0.25">
      <c r="B37" s="16" t="s">
        <v>732</v>
      </c>
      <c r="C37" s="16" t="s">
        <v>733</v>
      </c>
      <c r="D37" s="16" t="s">
        <v>313</v>
      </c>
      <c r="E37" s="16" t="s">
        <v>389</v>
      </c>
      <c r="F37" s="19">
        <f t="shared" si="0"/>
        <v>8</v>
      </c>
      <c r="G37" s="161">
        <v>4</v>
      </c>
      <c r="H37" s="162">
        <v>44562</v>
      </c>
      <c r="I37" s="161">
        <v>0</v>
      </c>
      <c r="J37" s="36" t="s">
        <v>118</v>
      </c>
    </row>
    <row r="38" spans="1:10" ht="24.95" customHeight="1" x14ac:dyDescent="0.25">
      <c r="B38" s="16" t="s">
        <v>734</v>
      </c>
      <c r="C38" s="16" t="s">
        <v>735</v>
      </c>
      <c r="D38" s="16" t="s">
        <v>313</v>
      </c>
      <c r="E38" s="16" t="s">
        <v>736</v>
      </c>
      <c r="F38" s="19">
        <f t="shared" si="0"/>
        <v>9</v>
      </c>
      <c r="G38" s="161"/>
      <c r="H38" s="161"/>
      <c r="I38" s="161"/>
      <c r="J38" s="36"/>
    </row>
    <row r="39" spans="1:10" ht="24.95" customHeight="1" x14ac:dyDescent="0.25">
      <c r="B39" s="16" t="s">
        <v>737</v>
      </c>
      <c r="C39" s="16" t="s">
        <v>738</v>
      </c>
      <c r="D39" s="16" t="s">
        <v>386</v>
      </c>
      <c r="E39" s="16" t="s">
        <v>687</v>
      </c>
      <c r="F39" s="19">
        <f t="shared" si="0"/>
        <v>10</v>
      </c>
      <c r="G39" s="161"/>
      <c r="H39" s="161"/>
      <c r="I39" s="161"/>
      <c r="J39" s="36"/>
    </row>
    <row r="40" spans="1:10" ht="24.95" customHeight="1" x14ac:dyDescent="0.25">
      <c r="B40" s="16" t="s">
        <v>739</v>
      </c>
      <c r="C40" s="16" t="s">
        <v>740</v>
      </c>
      <c r="D40" s="16" t="s">
        <v>313</v>
      </c>
      <c r="E40" s="16" t="s">
        <v>736</v>
      </c>
      <c r="F40" s="19">
        <f t="shared" si="0"/>
        <v>11</v>
      </c>
      <c r="G40" s="161"/>
      <c r="H40" s="161"/>
      <c r="I40" s="161"/>
      <c r="J40" s="36"/>
    </row>
    <row r="41" spans="1:10" ht="24.95" customHeight="1" x14ac:dyDescent="0.25">
      <c r="A41" s="15" t="s">
        <v>218</v>
      </c>
      <c r="B41" s="16" t="s">
        <v>741</v>
      </c>
      <c r="C41" s="16" t="s">
        <v>742</v>
      </c>
      <c r="D41" s="16" t="s">
        <v>313</v>
      </c>
      <c r="E41" s="16" t="s">
        <v>389</v>
      </c>
      <c r="F41" s="19">
        <f t="shared" si="0"/>
        <v>12</v>
      </c>
      <c r="G41" s="161">
        <v>4</v>
      </c>
      <c r="H41" s="162">
        <v>43101</v>
      </c>
      <c r="I41" s="161">
        <v>1</v>
      </c>
      <c r="J41" s="162">
        <v>43466</v>
      </c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3"/>
  <sheetViews>
    <sheetView zoomScale="70" zoomScaleNormal="70" workbookViewId="0">
      <selection activeCell="A49" sqref="A49:XFD50"/>
    </sheetView>
  </sheetViews>
  <sheetFormatPr baseColWidth="10" defaultColWidth="11.42578125" defaultRowHeight="15" x14ac:dyDescent="0.25"/>
  <cols>
    <col min="1" max="1" width="44.5703125" style="1" customWidth="1"/>
    <col min="2" max="2" width="46.85546875" style="1" customWidth="1"/>
    <col min="3" max="3" width="80.42578125" style="1" customWidth="1"/>
    <col min="4" max="4" width="66.28515625" style="1" customWidth="1"/>
    <col min="5" max="5" width="40.140625" style="1" customWidth="1"/>
    <col min="6" max="6" width="19.85546875" style="1" customWidth="1"/>
    <col min="7" max="7" width="45" style="1" customWidth="1"/>
    <col min="8" max="8" width="46.28515625" style="1" customWidth="1"/>
    <col min="9" max="9" width="38.28515625" style="1" customWidth="1"/>
    <col min="10" max="10" width="55.425781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743</v>
      </c>
      <c r="B5" s="303"/>
    </row>
    <row r="6" spans="1:9" ht="35.25" customHeight="1" x14ac:dyDescent="0.25">
      <c r="A6" s="304" t="s">
        <v>1215</v>
      </c>
      <c r="B6" s="305"/>
    </row>
    <row r="9" spans="1:9" x14ac:dyDescent="0.25">
      <c r="A9" s="2" t="s">
        <v>744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94" t="s">
        <v>15</v>
      </c>
      <c r="C11" s="31"/>
      <c r="D11" s="31"/>
      <c r="E11" s="31"/>
      <c r="F11" s="48"/>
      <c r="G11" s="48"/>
      <c r="H11" s="31"/>
      <c r="I11" s="31"/>
    </row>
    <row r="12" spans="1:9" ht="50.1" customHeight="1" x14ac:dyDescent="0.25">
      <c r="A12" s="194"/>
      <c r="B12" s="212" t="s">
        <v>16</v>
      </c>
      <c r="C12" s="214" t="s">
        <v>747</v>
      </c>
      <c r="D12" s="215" t="s">
        <v>748</v>
      </c>
      <c r="E12" s="85">
        <v>44500</v>
      </c>
      <c r="F12" s="86" t="s">
        <v>749</v>
      </c>
      <c r="G12" s="86" t="s">
        <v>750</v>
      </c>
      <c r="H12" s="65" t="s">
        <v>751</v>
      </c>
      <c r="I12" s="213"/>
    </row>
    <row r="13" spans="1:9" ht="50.1" customHeight="1" x14ac:dyDescent="0.25">
      <c r="A13" s="194"/>
      <c r="B13" s="212" t="s">
        <v>20</v>
      </c>
      <c r="C13" s="216" t="s">
        <v>752</v>
      </c>
      <c r="D13" s="215" t="s">
        <v>753</v>
      </c>
      <c r="E13" s="85">
        <v>408891.25</v>
      </c>
      <c r="F13" s="86" t="s">
        <v>754</v>
      </c>
      <c r="G13" s="86" t="s">
        <v>36</v>
      </c>
      <c r="H13" s="65" t="s">
        <v>755</v>
      </c>
      <c r="I13" s="213"/>
    </row>
    <row r="14" spans="1:9" ht="50.1" customHeight="1" x14ac:dyDescent="0.25">
      <c r="A14" s="194"/>
      <c r="B14" s="212" t="s">
        <v>26</v>
      </c>
      <c r="C14" s="197" t="s">
        <v>756</v>
      </c>
      <c r="D14" s="197" t="s">
        <v>757</v>
      </c>
      <c r="E14" s="85">
        <v>484188.93</v>
      </c>
      <c r="F14" s="86">
        <v>44075</v>
      </c>
      <c r="G14" s="86">
        <v>44985</v>
      </c>
      <c r="H14" s="65" t="s">
        <v>758</v>
      </c>
      <c r="I14" s="213"/>
    </row>
    <row r="15" spans="1:9" ht="50.1" customHeight="1" x14ac:dyDescent="0.25">
      <c r="A15" s="194"/>
      <c r="B15" s="212" t="s">
        <v>32</v>
      </c>
      <c r="C15" s="216" t="s">
        <v>762</v>
      </c>
      <c r="D15" s="215" t="s">
        <v>763</v>
      </c>
      <c r="E15" s="85">
        <v>373750</v>
      </c>
      <c r="F15" s="86" t="s">
        <v>69</v>
      </c>
      <c r="G15" s="86" t="s">
        <v>179</v>
      </c>
      <c r="H15" s="65" t="s">
        <v>751</v>
      </c>
      <c r="I15" s="213"/>
    </row>
    <row r="16" spans="1:9" ht="50.1" customHeight="1" x14ac:dyDescent="0.25">
      <c r="A16" s="194"/>
      <c r="B16" s="212" t="s">
        <v>37</v>
      </c>
      <c r="C16" s="214" t="s">
        <v>1094</v>
      </c>
      <c r="D16" s="215" t="s">
        <v>764</v>
      </c>
      <c r="E16" s="85">
        <v>203312.5</v>
      </c>
      <c r="F16" s="86" t="s">
        <v>178</v>
      </c>
      <c r="G16" s="86" t="s">
        <v>179</v>
      </c>
      <c r="H16" s="65" t="s">
        <v>765</v>
      </c>
      <c r="I16" s="213"/>
    </row>
    <row r="17" spans="1:9" ht="50.1" customHeight="1" x14ac:dyDescent="0.25">
      <c r="A17" s="194"/>
      <c r="B17" s="212" t="s">
        <v>41</v>
      </c>
      <c r="C17" s="197" t="s">
        <v>766</v>
      </c>
      <c r="D17" s="197" t="s">
        <v>767</v>
      </c>
      <c r="E17" s="85">
        <v>325797.5</v>
      </c>
      <c r="F17" s="86">
        <v>44805</v>
      </c>
      <c r="G17" s="86">
        <v>46265</v>
      </c>
      <c r="H17" s="65" t="s">
        <v>768</v>
      </c>
      <c r="I17" s="213"/>
    </row>
    <row r="18" spans="1:9" ht="50.1" customHeight="1" x14ac:dyDescent="0.25">
      <c r="A18" s="194"/>
      <c r="B18" s="212" t="s">
        <v>46</v>
      </c>
      <c r="C18" s="216" t="s">
        <v>769</v>
      </c>
      <c r="D18" s="215" t="s">
        <v>770</v>
      </c>
      <c r="E18" s="85">
        <v>1144448.92</v>
      </c>
      <c r="F18" s="86" t="s">
        <v>178</v>
      </c>
      <c r="G18" s="86" t="s">
        <v>190</v>
      </c>
      <c r="H18" s="65" t="s">
        <v>771</v>
      </c>
      <c r="I18" s="217"/>
    </row>
    <row r="19" spans="1:9" ht="50.1" customHeight="1" x14ac:dyDescent="0.25">
      <c r="A19" s="194"/>
      <c r="B19" s="212" t="s">
        <v>50</v>
      </c>
      <c r="C19" s="214" t="s">
        <v>413</v>
      </c>
      <c r="D19" s="215" t="s">
        <v>772</v>
      </c>
      <c r="E19" s="85">
        <v>261284.1</v>
      </c>
      <c r="F19" s="86" t="s">
        <v>80</v>
      </c>
      <c r="G19" s="86" t="s">
        <v>99</v>
      </c>
      <c r="H19" s="65" t="s">
        <v>773</v>
      </c>
      <c r="I19" s="217"/>
    </row>
    <row r="20" spans="1:9" ht="50.1" customHeight="1" x14ac:dyDescent="0.25">
      <c r="A20" s="194"/>
      <c r="B20" s="212" t="s">
        <v>84</v>
      </c>
      <c r="C20" s="216" t="s">
        <v>774</v>
      </c>
      <c r="D20" s="215" t="s">
        <v>775</v>
      </c>
      <c r="E20" s="85">
        <v>489991.25</v>
      </c>
      <c r="F20" s="86" t="s">
        <v>93</v>
      </c>
      <c r="G20" s="86" t="s">
        <v>776</v>
      </c>
      <c r="H20" s="65" t="s">
        <v>751</v>
      </c>
      <c r="I20" s="217"/>
    </row>
    <row r="21" spans="1:9" ht="50.1" customHeight="1" x14ac:dyDescent="0.25">
      <c r="A21" s="194"/>
      <c r="B21" s="212" t="s">
        <v>479</v>
      </c>
      <c r="C21" s="197" t="s">
        <v>777</v>
      </c>
      <c r="D21" s="197" t="s">
        <v>778</v>
      </c>
      <c r="E21" s="85">
        <v>181152.96</v>
      </c>
      <c r="F21" s="86">
        <v>45474</v>
      </c>
      <c r="G21" s="86">
        <v>46203</v>
      </c>
      <c r="H21" s="65" t="s">
        <v>768</v>
      </c>
      <c r="I21" s="213"/>
    </row>
    <row r="22" spans="1:9" ht="50.1" customHeight="1" x14ac:dyDescent="0.25">
      <c r="A22" s="194"/>
      <c r="B22" s="212" t="s">
        <v>95</v>
      </c>
      <c r="C22" s="216" t="s">
        <v>779</v>
      </c>
      <c r="D22" s="215" t="s">
        <v>780</v>
      </c>
      <c r="E22" s="85">
        <v>349935</v>
      </c>
      <c r="F22" s="86" t="s">
        <v>98</v>
      </c>
      <c r="G22" s="86" t="s">
        <v>781</v>
      </c>
      <c r="H22" s="65" t="s">
        <v>751</v>
      </c>
      <c r="I22" s="213"/>
    </row>
    <row r="23" spans="1:9" ht="50.1" customHeight="1" x14ac:dyDescent="0.25">
      <c r="A23" s="11"/>
      <c r="B23" s="11"/>
      <c r="C23" s="187"/>
      <c r="D23" s="187"/>
      <c r="E23" s="94"/>
      <c r="F23" s="188"/>
      <c r="G23" s="188"/>
      <c r="H23" s="78"/>
      <c r="I23" s="69"/>
    </row>
    <row r="24" spans="1:9" ht="50.1" customHeight="1" x14ac:dyDescent="0.25">
      <c r="A24" s="11"/>
    </row>
    <row r="25" spans="1:9" ht="24.95" customHeight="1" x14ac:dyDescent="0.25">
      <c r="A25" s="12" t="s">
        <v>55</v>
      </c>
      <c r="B25" s="11"/>
      <c r="C25" s="11"/>
      <c r="D25" s="11"/>
      <c r="E25" s="69"/>
      <c r="F25" s="60"/>
      <c r="G25" s="60"/>
      <c r="H25" s="11"/>
      <c r="I25" s="11"/>
    </row>
    <row r="26" spans="1:9" ht="51" customHeight="1" x14ac:dyDescent="0.25">
      <c r="A26" s="12"/>
      <c r="B26" s="79" t="s">
        <v>16</v>
      </c>
      <c r="C26" s="190" t="s">
        <v>1126</v>
      </c>
      <c r="D26" s="190" t="s">
        <v>1127</v>
      </c>
      <c r="E26" s="136">
        <v>118580</v>
      </c>
      <c r="F26" s="108">
        <v>43466</v>
      </c>
      <c r="G26" s="108">
        <v>44834</v>
      </c>
      <c r="H26" s="68" t="s">
        <v>1125</v>
      </c>
      <c r="I26" s="5"/>
    </row>
    <row r="27" spans="1:9" ht="60" customHeight="1" x14ac:dyDescent="0.25">
      <c r="A27" s="11"/>
      <c r="B27" s="199" t="s">
        <v>20</v>
      </c>
      <c r="C27" s="190" t="s">
        <v>1101</v>
      </c>
      <c r="D27" s="190" t="s">
        <v>166</v>
      </c>
      <c r="E27" s="136">
        <v>165770</v>
      </c>
      <c r="F27" s="108">
        <v>43836</v>
      </c>
      <c r="G27" s="191" t="s">
        <v>783</v>
      </c>
      <c r="H27" s="68" t="s">
        <v>784</v>
      </c>
      <c r="I27" s="5"/>
    </row>
    <row r="28" spans="1:9" ht="60" customHeight="1" x14ac:dyDescent="0.25">
      <c r="A28" s="11"/>
      <c r="B28" s="200" t="s">
        <v>26</v>
      </c>
      <c r="C28" s="190" t="s">
        <v>782</v>
      </c>
      <c r="D28" s="190" t="s">
        <v>166</v>
      </c>
      <c r="E28" s="136">
        <v>165770</v>
      </c>
      <c r="F28" s="108">
        <v>43983</v>
      </c>
      <c r="G28" s="108">
        <v>45077</v>
      </c>
      <c r="H28" s="192" t="s">
        <v>784</v>
      </c>
      <c r="I28" s="50"/>
    </row>
    <row r="29" spans="1:9" ht="60" customHeight="1" x14ac:dyDescent="0.25">
      <c r="A29" s="11"/>
      <c r="B29" s="199" t="s">
        <v>32</v>
      </c>
      <c r="C29" s="201" t="s">
        <v>1095</v>
      </c>
      <c r="D29" s="202" t="s">
        <v>785</v>
      </c>
      <c r="E29" s="203">
        <v>117370</v>
      </c>
      <c r="F29" s="199" t="s">
        <v>58</v>
      </c>
      <c r="G29" s="199" t="s">
        <v>59</v>
      </c>
      <c r="H29" s="199" t="s">
        <v>786</v>
      </c>
      <c r="I29" s="29"/>
    </row>
    <row r="30" spans="1:9" ht="60" customHeight="1" x14ac:dyDescent="0.25">
      <c r="A30" s="11"/>
      <c r="B30" s="200" t="s">
        <v>37</v>
      </c>
      <c r="C30" s="201" t="s">
        <v>787</v>
      </c>
      <c r="D30" s="202" t="s">
        <v>788</v>
      </c>
      <c r="E30" s="203">
        <v>148000</v>
      </c>
      <c r="F30" s="199" t="s">
        <v>789</v>
      </c>
      <c r="G30" s="199" t="s">
        <v>70</v>
      </c>
      <c r="H30" s="199" t="s">
        <v>751</v>
      </c>
      <c r="I30" s="29"/>
    </row>
    <row r="31" spans="1:9" ht="60" customHeight="1" x14ac:dyDescent="0.25">
      <c r="A31" s="11"/>
      <c r="B31" s="199" t="s">
        <v>41</v>
      </c>
      <c r="C31" s="201" t="s">
        <v>1096</v>
      </c>
      <c r="D31" s="202" t="s">
        <v>790</v>
      </c>
      <c r="E31" s="203">
        <v>213877.3</v>
      </c>
      <c r="F31" s="199" t="s">
        <v>791</v>
      </c>
      <c r="G31" s="199" t="s">
        <v>193</v>
      </c>
      <c r="H31" s="204" t="s">
        <v>771</v>
      </c>
      <c r="I31" s="29"/>
    </row>
    <row r="32" spans="1:9" ht="60" customHeight="1" x14ac:dyDescent="0.25">
      <c r="A32" s="11"/>
      <c r="B32" s="200" t="s">
        <v>46</v>
      </c>
      <c r="C32" s="190" t="s">
        <v>792</v>
      </c>
      <c r="D32" s="190" t="s">
        <v>793</v>
      </c>
      <c r="E32" s="136">
        <v>137999.99</v>
      </c>
      <c r="F32" s="108">
        <v>44208</v>
      </c>
      <c r="G32" s="108" t="s">
        <v>794</v>
      </c>
      <c r="H32" s="68" t="s">
        <v>795</v>
      </c>
      <c r="I32" s="100"/>
    </row>
    <row r="33" spans="1:9" ht="60" customHeight="1" x14ac:dyDescent="0.25">
      <c r="A33" s="11"/>
      <c r="B33" s="199" t="s">
        <v>50</v>
      </c>
      <c r="C33" s="201" t="s">
        <v>796</v>
      </c>
      <c r="D33" s="202" t="s">
        <v>797</v>
      </c>
      <c r="E33" s="203">
        <v>223850</v>
      </c>
      <c r="F33" s="199" t="s">
        <v>69</v>
      </c>
      <c r="G33" s="199" t="s">
        <v>70</v>
      </c>
      <c r="H33" s="205" t="s">
        <v>771</v>
      </c>
      <c r="I33" s="5"/>
    </row>
    <row r="34" spans="1:9" ht="60" customHeight="1" x14ac:dyDescent="0.25">
      <c r="A34" s="11"/>
      <c r="B34" s="200" t="s">
        <v>84</v>
      </c>
      <c r="C34" s="201" t="s">
        <v>798</v>
      </c>
      <c r="D34" s="202" t="s">
        <v>799</v>
      </c>
      <c r="E34" s="203">
        <v>248050</v>
      </c>
      <c r="F34" s="199" t="s">
        <v>69</v>
      </c>
      <c r="G34" s="199" t="s">
        <v>70</v>
      </c>
      <c r="H34" s="206" t="s">
        <v>751</v>
      </c>
      <c r="I34" s="5"/>
    </row>
    <row r="35" spans="1:9" ht="60" customHeight="1" x14ac:dyDescent="0.25">
      <c r="A35" s="11"/>
      <c r="B35" s="199" t="s">
        <v>479</v>
      </c>
      <c r="C35" s="201" t="s">
        <v>800</v>
      </c>
      <c r="D35" s="202" t="s">
        <v>801</v>
      </c>
      <c r="E35" s="203">
        <v>150040</v>
      </c>
      <c r="F35" s="199" t="s">
        <v>69</v>
      </c>
      <c r="G35" s="199" t="s">
        <v>802</v>
      </c>
      <c r="H35" s="206" t="s">
        <v>803</v>
      </c>
      <c r="I35" s="5"/>
    </row>
    <row r="36" spans="1:9" ht="60" customHeight="1" x14ac:dyDescent="0.25">
      <c r="A36" s="11"/>
      <c r="B36" s="200" t="s">
        <v>95</v>
      </c>
      <c r="C36" s="190" t="s">
        <v>804</v>
      </c>
      <c r="D36" s="148" t="s">
        <v>793</v>
      </c>
      <c r="E36" s="136">
        <v>149950</v>
      </c>
      <c r="F36" s="108">
        <v>44531</v>
      </c>
      <c r="G36" s="108">
        <v>45260</v>
      </c>
      <c r="H36" s="68" t="s">
        <v>805</v>
      </c>
      <c r="I36" s="240"/>
    </row>
    <row r="37" spans="1:9" ht="60" customHeight="1" x14ac:dyDescent="0.25">
      <c r="A37" s="11"/>
      <c r="B37" s="68" t="s">
        <v>519</v>
      </c>
      <c r="C37" s="190" t="s">
        <v>1128</v>
      </c>
      <c r="D37" s="148" t="s">
        <v>1129</v>
      </c>
      <c r="E37" s="136">
        <v>170000</v>
      </c>
      <c r="F37" s="108">
        <v>44531</v>
      </c>
      <c r="G37" s="108">
        <v>45930</v>
      </c>
      <c r="H37" s="68" t="s">
        <v>1125</v>
      </c>
      <c r="I37" s="5"/>
    </row>
    <row r="38" spans="1:9" ht="60" customHeight="1" x14ac:dyDescent="0.25">
      <c r="A38" s="12"/>
      <c r="B38" s="199" t="s">
        <v>488</v>
      </c>
      <c r="C38" s="190" t="s">
        <v>1097</v>
      </c>
      <c r="D38" s="190" t="s">
        <v>806</v>
      </c>
      <c r="E38" s="136">
        <v>193600</v>
      </c>
      <c r="F38" s="108">
        <v>44570</v>
      </c>
      <c r="G38" s="108" t="s">
        <v>807</v>
      </c>
      <c r="H38" s="79" t="s">
        <v>808</v>
      </c>
      <c r="I38" s="29"/>
    </row>
    <row r="39" spans="1:9" ht="60" customHeight="1" x14ac:dyDescent="0.25">
      <c r="A39" s="12"/>
      <c r="B39" s="200" t="s">
        <v>489</v>
      </c>
      <c r="C39" s="201" t="s">
        <v>809</v>
      </c>
      <c r="D39" s="202" t="s">
        <v>810</v>
      </c>
      <c r="E39" s="203">
        <v>253000</v>
      </c>
      <c r="F39" s="199" t="s">
        <v>183</v>
      </c>
      <c r="G39" s="199" t="s">
        <v>811</v>
      </c>
      <c r="H39" s="204" t="s">
        <v>771</v>
      </c>
      <c r="I39" s="100"/>
    </row>
    <row r="40" spans="1:9" ht="60" customHeight="1" x14ac:dyDescent="0.25">
      <c r="A40" s="11"/>
      <c r="B40" s="199" t="s">
        <v>492</v>
      </c>
      <c r="C40" s="190" t="s">
        <v>812</v>
      </c>
      <c r="D40" s="190" t="s">
        <v>356</v>
      </c>
      <c r="E40" s="136">
        <v>195500</v>
      </c>
      <c r="F40" s="108">
        <v>44896</v>
      </c>
      <c r="G40" s="108">
        <v>45626</v>
      </c>
      <c r="H40" s="68" t="s">
        <v>813</v>
      </c>
      <c r="I40" s="29"/>
    </row>
    <row r="41" spans="1:9" ht="60" customHeight="1" x14ac:dyDescent="0.25">
      <c r="A41" s="11"/>
      <c r="B41" s="200" t="s">
        <v>494</v>
      </c>
      <c r="C41" s="207" t="s">
        <v>814</v>
      </c>
      <c r="D41" s="202" t="s">
        <v>815</v>
      </c>
      <c r="E41" s="203">
        <v>20500</v>
      </c>
      <c r="F41" s="199" t="s">
        <v>80</v>
      </c>
      <c r="G41" s="199" t="s">
        <v>81</v>
      </c>
      <c r="H41" s="204" t="s">
        <v>771</v>
      </c>
      <c r="I41" s="29"/>
    </row>
    <row r="42" spans="1:9" ht="60" customHeight="1" x14ac:dyDescent="0.25">
      <c r="A42" s="11"/>
      <c r="B42" s="199" t="s">
        <v>821</v>
      </c>
      <c r="C42" s="207" t="s">
        <v>816</v>
      </c>
      <c r="D42" s="202" t="s">
        <v>817</v>
      </c>
      <c r="E42" s="203">
        <v>18000</v>
      </c>
      <c r="F42" s="199" t="s">
        <v>53</v>
      </c>
      <c r="G42" s="199" t="s">
        <v>802</v>
      </c>
      <c r="H42" s="199" t="s">
        <v>751</v>
      </c>
      <c r="I42" s="29"/>
    </row>
    <row r="43" spans="1:9" ht="60" customHeight="1" x14ac:dyDescent="0.25">
      <c r="A43" s="11"/>
      <c r="B43" s="200" t="s">
        <v>823</v>
      </c>
      <c r="C43" s="190" t="s">
        <v>818</v>
      </c>
      <c r="D43" s="190" t="s">
        <v>819</v>
      </c>
      <c r="E43" s="136">
        <v>199282</v>
      </c>
      <c r="F43" s="108">
        <v>45170</v>
      </c>
      <c r="G43" s="108">
        <v>45900</v>
      </c>
      <c r="H43" s="79" t="s">
        <v>820</v>
      </c>
      <c r="I43" s="29"/>
    </row>
    <row r="44" spans="1:9" ht="60" customHeight="1" x14ac:dyDescent="0.25">
      <c r="A44" s="11"/>
      <c r="B44" s="199" t="s">
        <v>827</v>
      </c>
      <c r="C44" s="190" t="s">
        <v>822</v>
      </c>
      <c r="D44" s="190" t="s">
        <v>185</v>
      </c>
      <c r="E44" s="136">
        <v>200000</v>
      </c>
      <c r="F44" s="108">
        <v>45170</v>
      </c>
      <c r="G44" s="108">
        <v>46265</v>
      </c>
      <c r="H44" s="79" t="s">
        <v>768</v>
      </c>
      <c r="I44" s="29"/>
    </row>
    <row r="45" spans="1:9" ht="45" customHeight="1" x14ac:dyDescent="0.25">
      <c r="B45" s="200" t="s">
        <v>830</v>
      </c>
      <c r="C45" s="201" t="s">
        <v>824</v>
      </c>
      <c r="D45" s="202" t="s">
        <v>825</v>
      </c>
      <c r="E45" s="203">
        <v>175000</v>
      </c>
      <c r="F45" s="199" t="s">
        <v>87</v>
      </c>
      <c r="G45" s="199" t="s">
        <v>190</v>
      </c>
      <c r="H45" s="199" t="s">
        <v>826</v>
      </c>
      <c r="I45" s="167"/>
    </row>
    <row r="46" spans="1:9" ht="45" customHeight="1" x14ac:dyDescent="0.25">
      <c r="B46" s="199" t="s">
        <v>832</v>
      </c>
      <c r="C46" s="201" t="s">
        <v>828</v>
      </c>
      <c r="D46" s="202" t="s">
        <v>829</v>
      </c>
      <c r="E46" s="203">
        <v>212500</v>
      </c>
      <c r="F46" s="199" t="s">
        <v>87</v>
      </c>
      <c r="G46" s="199" t="s">
        <v>190</v>
      </c>
      <c r="H46" s="199" t="s">
        <v>755</v>
      </c>
      <c r="I46" s="167"/>
    </row>
    <row r="47" spans="1:9" ht="45" customHeight="1" x14ac:dyDescent="0.25">
      <c r="A47" s="11"/>
      <c r="B47" s="200" t="s">
        <v>1130</v>
      </c>
      <c r="C47" s="208" t="s">
        <v>1098</v>
      </c>
      <c r="D47" s="209" t="s">
        <v>831</v>
      </c>
      <c r="E47" s="210">
        <v>143750</v>
      </c>
      <c r="F47" s="211" t="s">
        <v>87</v>
      </c>
      <c r="G47" s="211" t="s">
        <v>88</v>
      </c>
      <c r="H47" s="211" t="s">
        <v>773</v>
      </c>
      <c r="I47" s="100"/>
    </row>
    <row r="48" spans="1:9" ht="45" customHeight="1" x14ac:dyDescent="0.25">
      <c r="A48" s="11"/>
      <c r="B48" s="199" t="s">
        <v>1131</v>
      </c>
      <c r="C48" s="201" t="s">
        <v>833</v>
      </c>
      <c r="D48" s="202" t="s">
        <v>834</v>
      </c>
      <c r="E48" s="203">
        <v>286250</v>
      </c>
      <c r="F48" s="199" t="s">
        <v>835</v>
      </c>
      <c r="G48" s="199" t="s">
        <v>836</v>
      </c>
      <c r="H48" s="199" t="s">
        <v>751</v>
      </c>
      <c r="I48" s="5"/>
    </row>
    <row r="49" spans="1:9" ht="35.1" customHeight="1" x14ac:dyDescent="0.25">
      <c r="A49" s="11"/>
      <c r="B49" s="69"/>
      <c r="C49" s="69"/>
      <c r="D49" s="69"/>
      <c r="E49" s="69"/>
      <c r="F49" s="60"/>
      <c r="G49" s="60"/>
      <c r="H49" s="69"/>
      <c r="I49" s="11"/>
    </row>
    <row r="50" spans="1:9" ht="35.1" customHeight="1" x14ac:dyDescent="0.25">
      <c r="A50" s="11"/>
      <c r="B50" s="69"/>
      <c r="C50" s="69"/>
      <c r="D50" s="69"/>
      <c r="E50" s="69"/>
      <c r="F50" s="60"/>
      <c r="G50" s="60"/>
      <c r="H50" s="69"/>
      <c r="I50" s="11"/>
    </row>
    <row r="51" spans="1:9" ht="35.1" customHeight="1" x14ac:dyDescent="0.25">
      <c r="A51" s="11"/>
      <c r="B51" s="69"/>
      <c r="C51" s="69"/>
      <c r="D51" s="69"/>
      <c r="E51" s="69"/>
      <c r="F51" s="60"/>
      <c r="G51" s="60"/>
      <c r="H51" s="69"/>
      <c r="I51" s="11"/>
    </row>
    <row r="52" spans="1:9" x14ac:dyDescent="0.25">
      <c r="B52" s="19"/>
      <c r="C52" s="19"/>
      <c r="D52" s="19"/>
      <c r="E52" s="19"/>
      <c r="F52" s="19"/>
      <c r="G52" s="19"/>
      <c r="H52" s="19"/>
    </row>
    <row r="53" spans="1:9" x14ac:dyDescent="0.25">
      <c r="A53" s="15" t="s">
        <v>100</v>
      </c>
      <c r="B53" s="19"/>
      <c r="C53" s="19"/>
      <c r="D53" s="19"/>
      <c r="E53" s="19"/>
      <c r="F53" s="19"/>
      <c r="G53" s="19"/>
      <c r="H53" s="19"/>
    </row>
    <row r="54" spans="1:9" ht="69.95" customHeight="1" x14ac:dyDescent="0.25">
      <c r="A54" s="12"/>
      <c r="B54" s="200" t="s">
        <v>16</v>
      </c>
      <c r="C54" s="190" t="s">
        <v>837</v>
      </c>
      <c r="D54" s="190" t="s">
        <v>374</v>
      </c>
      <c r="E54" s="136">
        <v>34915</v>
      </c>
      <c r="F54" s="108">
        <v>44562</v>
      </c>
      <c r="G54" s="108">
        <v>44926</v>
      </c>
      <c r="H54" s="79" t="s">
        <v>838</v>
      </c>
      <c r="I54" s="195"/>
    </row>
    <row r="55" spans="1:9" ht="69.95" customHeight="1" x14ac:dyDescent="0.25">
      <c r="A55" s="11"/>
      <c r="B55" s="218" t="s">
        <v>20</v>
      </c>
      <c r="C55" s="198" t="s">
        <v>839</v>
      </c>
      <c r="D55" s="198" t="s">
        <v>840</v>
      </c>
      <c r="E55" s="193">
        <v>35000</v>
      </c>
      <c r="F55" s="108">
        <v>43831</v>
      </c>
      <c r="G55" s="108">
        <v>44561</v>
      </c>
      <c r="H55" s="189" t="s">
        <v>841</v>
      </c>
      <c r="I55" s="195"/>
    </row>
    <row r="56" spans="1:9" ht="69.95" customHeight="1" x14ac:dyDescent="0.25">
      <c r="B56" s="200" t="s">
        <v>26</v>
      </c>
      <c r="C56" s="190" t="s">
        <v>842</v>
      </c>
      <c r="D56" s="190" t="s">
        <v>198</v>
      </c>
      <c r="E56" s="125">
        <v>34350</v>
      </c>
      <c r="F56" s="108">
        <v>43831</v>
      </c>
      <c r="G56" s="108">
        <v>44561</v>
      </c>
      <c r="H56" s="79" t="s">
        <v>843</v>
      </c>
      <c r="I56" s="195"/>
    </row>
    <row r="57" spans="1:9" ht="69.95" customHeight="1" x14ac:dyDescent="0.25">
      <c r="A57" s="11"/>
      <c r="B57" s="218" t="s">
        <v>32</v>
      </c>
      <c r="C57" s="190" t="s">
        <v>844</v>
      </c>
      <c r="D57" s="190" t="s">
        <v>504</v>
      </c>
      <c r="E57" s="136">
        <v>37350</v>
      </c>
      <c r="F57" s="108">
        <v>43935</v>
      </c>
      <c r="G57" s="108">
        <v>44742</v>
      </c>
      <c r="H57" s="79" t="s">
        <v>768</v>
      </c>
      <c r="I57" s="195"/>
    </row>
    <row r="58" spans="1:9" ht="69.95" customHeight="1" x14ac:dyDescent="0.25">
      <c r="B58" s="200" t="s">
        <v>37</v>
      </c>
      <c r="C58" s="190" t="s">
        <v>845</v>
      </c>
      <c r="D58" s="190" t="s">
        <v>504</v>
      </c>
      <c r="E58" s="136">
        <v>57937</v>
      </c>
      <c r="F58" s="108">
        <v>43935</v>
      </c>
      <c r="G58" s="108">
        <v>45006</v>
      </c>
      <c r="H58" s="68" t="s">
        <v>846</v>
      </c>
      <c r="I58" s="195"/>
    </row>
    <row r="59" spans="1:9" ht="69.95" customHeight="1" x14ac:dyDescent="0.25">
      <c r="B59" s="192" t="s">
        <v>41</v>
      </c>
      <c r="C59" s="152" t="s">
        <v>1123</v>
      </c>
      <c r="D59" s="148" t="s">
        <v>1124</v>
      </c>
      <c r="E59" s="136">
        <v>90000</v>
      </c>
      <c r="F59" s="108">
        <v>44197</v>
      </c>
      <c r="G59" s="108">
        <v>45077</v>
      </c>
      <c r="H59" s="68" t="s">
        <v>1125</v>
      </c>
      <c r="I59" s="195"/>
    </row>
    <row r="60" spans="1:9" ht="69.95" customHeight="1" x14ac:dyDescent="0.25">
      <c r="A60" s="11"/>
      <c r="B60" s="218" t="s">
        <v>46</v>
      </c>
      <c r="C60" s="190" t="s">
        <v>847</v>
      </c>
      <c r="D60" s="190" t="s">
        <v>512</v>
      </c>
      <c r="E60" s="136">
        <v>98412.5</v>
      </c>
      <c r="F60" s="108">
        <v>44593</v>
      </c>
      <c r="G60" s="108">
        <v>44926</v>
      </c>
      <c r="H60" s="79" t="s">
        <v>768</v>
      </c>
      <c r="I60" s="195"/>
    </row>
    <row r="61" spans="1:9" ht="69.95" customHeight="1" x14ac:dyDescent="0.25">
      <c r="A61" s="12"/>
      <c r="B61" s="200" t="s">
        <v>50</v>
      </c>
      <c r="C61" s="239" t="s">
        <v>1099</v>
      </c>
      <c r="D61" s="190" t="s">
        <v>206</v>
      </c>
      <c r="E61" s="136">
        <v>180000</v>
      </c>
      <c r="F61" s="108">
        <v>44604</v>
      </c>
      <c r="G61" s="108" t="s">
        <v>848</v>
      </c>
      <c r="H61" s="79" t="s">
        <v>808</v>
      </c>
      <c r="I61" s="195"/>
    </row>
    <row r="62" spans="1:9" ht="69.95" customHeight="1" x14ac:dyDescent="0.25">
      <c r="A62" s="11"/>
      <c r="B62" s="218" t="s">
        <v>84</v>
      </c>
      <c r="C62" s="239" t="s">
        <v>1100</v>
      </c>
      <c r="D62" s="190" t="s">
        <v>206</v>
      </c>
      <c r="E62" s="136">
        <v>180000</v>
      </c>
      <c r="F62" s="108">
        <v>44897</v>
      </c>
      <c r="G62" s="108">
        <v>46022</v>
      </c>
      <c r="H62" s="68" t="s">
        <v>784</v>
      </c>
      <c r="I62" s="196"/>
    </row>
    <row r="63" spans="1:9" ht="69.95" customHeight="1" x14ac:dyDescent="0.25">
      <c r="A63" s="11"/>
      <c r="B63" s="200" t="s">
        <v>479</v>
      </c>
      <c r="C63" s="239" t="s">
        <v>1100</v>
      </c>
      <c r="D63" s="190" t="s">
        <v>206</v>
      </c>
      <c r="E63" s="136">
        <v>180000</v>
      </c>
      <c r="F63" s="108">
        <v>44897</v>
      </c>
      <c r="G63" s="108">
        <v>46022</v>
      </c>
      <c r="H63" s="68" t="s">
        <v>784</v>
      </c>
      <c r="I63" s="196"/>
    </row>
    <row r="64" spans="1:9" ht="69.95" customHeight="1" x14ac:dyDescent="0.25">
      <c r="A64" s="11"/>
      <c r="B64" s="218" t="s">
        <v>95</v>
      </c>
      <c r="C64" s="190" t="s">
        <v>849</v>
      </c>
      <c r="D64" s="190" t="s">
        <v>850</v>
      </c>
      <c r="E64" s="136">
        <v>950043.75</v>
      </c>
      <c r="F64" s="108" t="s">
        <v>80</v>
      </c>
      <c r="G64" s="108" t="s">
        <v>193</v>
      </c>
      <c r="H64" s="199" t="s">
        <v>765</v>
      </c>
      <c r="I64" s="196"/>
    </row>
    <row r="65" spans="2:10" ht="69.95" customHeight="1" x14ac:dyDescent="0.25">
      <c r="B65" s="200" t="s">
        <v>519</v>
      </c>
      <c r="C65" s="190" t="s">
        <v>851</v>
      </c>
      <c r="D65" s="190" t="s">
        <v>852</v>
      </c>
      <c r="E65" s="125">
        <v>72905.899999999994</v>
      </c>
      <c r="F65" s="108">
        <v>45444</v>
      </c>
      <c r="G65" s="108">
        <v>45808</v>
      </c>
      <c r="H65" s="79" t="s">
        <v>853</v>
      </c>
      <c r="I65" s="196"/>
    </row>
    <row r="66" spans="2:10" x14ac:dyDescent="0.2">
      <c r="B66" s="11"/>
      <c r="C66" s="40"/>
      <c r="D66" s="40"/>
      <c r="E66" s="55"/>
      <c r="F66" s="56"/>
      <c r="G66" s="56"/>
      <c r="H66" s="40"/>
    </row>
    <row r="67" spans="2:10" x14ac:dyDescent="0.2">
      <c r="B67" s="11"/>
      <c r="C67" s="40"/>
      <c r="D67" s="40"/>
      <c r="E67" s="55"/>
      <c r="F67" s="56"/>
      <c r="G67" s="56"/>
      <c r="H67" s="40"/>
    </row>
    <row r="68" spans="2:10" x14ac:dyDescent="0.2">
      <c r="B68" s="11"/>
      <c r="C68" s="40"/>
      <c r="D68" s="40"/>
      <c r="E68" s="55"/>
      <c r="F68" s="56"/>
      <c r="G68" s="56"/>
      <c r="H68" s="40"/>
    </row>
    <row r="70" spans="2:10" ht="24.95" customHeight="1" x14ac:dyDescent="0.25">
      <c r="B70" s="18" t="s">
        <v>106</v>
      </c>
      <c r="C70" s="18" t="s">
        <v>107</v>
      </c>
      <c r="D70" s="18" t="s">
        <v>108</v>
      </c>
      <c r="E70" s="18" t="s">
        <v>109</v>
      </c>
      <c r="G70" s="33" t="s">
        <v>110</v>
      </c>
      <c r="H70" s="33" t="s">
        <v>111</v>
      </c>
      <c r="I70" s="33" t="s">
        <v>112</v>
      </c>
      <c r="J70" s="33" t="s">
        <v>111</v>
      </c>
    </row>
    <row r="71" spans="2:10" ht="24.95" customHeight="1" x14ac:dyDescent="0.25">
      <c r="B71" s="16" t="s">
        <v>390</v>
      </c>
      <c r="C71" s="16" t="s">
        <v>854</v>
      </c>
      <c r="D71" s="16" t="s">
        <v>116</v>
      </c>
      <c r="E71" s="16" t="s">
        <v>855</v>
      </c>
      <c r="F71" s="19">
        <v>1</v>
      </c>
      <c r="G71" s="34">
        <v>2</v>
      </c>
      <c r="H71" s="35">
        <v>44927</v>
      </c>
      <c r="I71" s="34">
        <v>0</v>
      </c>
      <c r="J71" s="36" t="s">
        <v>118</v>
      </c>
    </row>
    <row r="72" spans="2:10" ht="24.95" customHeight="1" x14ac:dyDescent="0.25">
      <c r="B72" s="16" t="s">
        <v>856</v>
      </c>
      <c r="C72" s="16" t="s">
        <v>857</v>
      </c>
      <c r="D72" s="16" t="s">
        <v>116</v>
      </c>
      <c r="E72" s="16" t="s">
        <v>316</v>
      </c>
      <c r="F72" s="19">
        <f>(F71+1)</f>
        <v>2</v>
      </c>
      <c r="G72" s="34">
        <v>2</v>
      </c>
      <c r="H72" s="35">
        <v>43466</v>
      </c>
      <c r="I72" s="34">
        <v>0</v>
      </c>
      <c r="J72" s="36" t="s">
        <v>118</v>
      </c>
    </row>
    <row r="73" spans="2:10" ht="24.95" customHeight="1" x14ac:dyDescent="0.25">
      <c r="B73" s="16" t="s">
        <v>382</v>
      </c>
      <c r="C73" s="16" t="s">
        <v>858</v>
      </c>
      <c r="D73" s="16" t="s">
        <v>313</v>
      </c>
      <c r="E73" s="16" t="s">
        <v>117</v>
      </c>
      <c r="F73" s="19">
        <f>(F72+1)</f>
        <v>3</v>
      </c>
      <c r="G73" s="161">
        <v>4</v>
      </c>
      <c r="H73" s="162">
        <v>44197</v>
      </c>
      <c r="I73" s="161">
        <v>1</v>
      </c>
      <c r="J73" s="162">
        <v>43466</v>
      </c>
    </row>
    <row r="74" spans="2:10" ht="24.95" customHeight="1" x14ac:dyDescent="0.25">
      <c r="B74" s="16" t="s">
        <v>396</v>
      </c>
      <c r="C74" s="16" t="s">
        <v>859</v>
      </c>
      <c r="D74" s="16" t="s">
        <v>313</v>
      </c>
      <c r="E74" s="16" t="s">
        <v>117</v>
      </c>
      <c r="F74" s="19">
        <f>(F73+1)</f>
        <v>4</v>
      </c>
      <c r="G74" s="161">
        <v>3</v>
      </c>
      <c r="H74" s="162">
        <v>40544</v>
      </c>
      <c r="I74" s="161">
        <v>1</v>
      </c>
      <c r="J74" s="162">
        <v>43466</v>
      </c>
    </row>
    <row r="75" spans="2:10" ht="39.75" customHeight="1" x14ac:dyDescent="0.25">
      <c r="B75" s="16" t="s">
        <v>860</v>
      </c>
      <c r="C75" s="16" t="s">
        <v>861</v>
      </c>
      <c r="D75" s="16" t="s">
        <v>121</v>
      </c>
      <c r="E75" s="17" t="s">
        <v>862</v>
      </c>
      <c r="F75" s="19">
        <f>(F74+1)</f>
        <v>5</v>
      </c>
      <c r="G75" s="161">
        <v>0</v>
      </c>
      <c r="H75" s="163" t="s">
        <v>118</v>
      </c>
      <c r="I75" s="161">
        <v>0</v>
      </c>
      <c r="J75" s="163" t="s">
        <v>118</v>
      </c>
    </row>
    <row r="76" spans="2:10" ht="36.75" customHeight="1" x14ac:dyDescent="0.25">
      <c r="B76" s="16" t="s">
        <v>865</v>
      </c>
      <c r="C76" s="16" t="s">
        <v>866</v>
      </c>
      <c r="D76" s="16" t="s">
        <v>121</v>
      </c>
      <c r="E76" s="17" t="s">
        <v>590</v>
      </c>
      <c r="F76" s="19">
        <f t="shared" ref="F76:F113" si="0">(F75+1)</f>
        <v>6</v>
      </c>
      <c r="G76" s="34">
        <v>0</v>
      </c>
      <c r="H76" s="163" t="s">
        <v>118</v>
      </c>
      <c r="I76" s="34">
        <v>0</v>
      </c>
      <c r="J76" s="163" t="s">
        <v>118</v>
      </c>
    </row>
    <row r="77" spans="2:10" ht="24.95" customHeight="1" x14ac:dyDescent="0.25">
      <c r="B77" s="16" t="s">
        <v>150</v>
      </c>
      <c r="C77" s="16" t="s">
        <v>867</v>
      </c>
      <c r="D77" s="16" t="s">
        <v>121</v>
      </c>
      <c r="E77" s="16" t="s">
        <v>125</v>
      </c>
      <c r="F77" s="19">
        <f t="shared" si="0"/>
        <v>7</v>
      </c>
      <c r="G77" s="34">
        <v>6</v>
      </c>
      <c r="H77" s="35">
        <v>44927</v>
      </c>
      <c r="I77" s="34">
        <v>1</v>
      </c>
      <c r="J77" s="35">
        <v>43466</v>
      </c>
    </row>
    <row r="78" spans="2:10" ht="24.95" customHeight="1" x14ac:dyDescent="0.25">
      <c r="B78" s="16" t="s">
        <v>868</v>
      </c>
      <c r="C78" s="16" t="s">
        <v>869</v>
      </c>
      <c r="D78" s="16" t="s">
        <v>870</v>
      </c>
      <c r="E78" s="16" t="s">
        <v>408</v>
      </c>
      <c r="F78" s="19">
        <f t="shared" si="0"/>
        <v>8</v>
      </c>
      <c r="G78" s="34"/>
      <c r="H78" s="34"/>
      <c r="I78" s="34"/>
      <c r="J78" s="34"/>
    </row>
    <row r="79" spans="2:10" ht="24.95" customHeight="1" x14ac:dyDescent="0.25">
      <c r="B79" s="16" t="s">
        <v>871</v>
      </c>
      <c r="C79" s="16" t="s">
        <v>872</v>
      </c>
      <c r="D79" s="16" t="s">
        <v>121</v>
      </c>
      <c r="E79" s="16" t="s">
        <v>128</v>
      </c>
      <c r="F79" s="19">
        <f t="shared" si="0"/>
        <v>9</v>
      </c>
      <c r="G79" s="34">
        <v>3</v>
      </c>
      <c r="H79" s="35">
        <v>44197</v>
      </c>
      <c r="I79" s="34">
        <v>1</v>
      </c>
      <c r="J79" s="35">
        <v>43466</v>
      </c>
    </row>
    <row r="80" spans="2:10" ht="24.95" customHeight="1" x14ac:dyDescent="0.25">
      <c r="B80" s="16" t="s">
        <v>873</v>
      </c>
      <c r="C80" s="16" t="s">
        <v>874</v>
      </c>
      <c r="D80" s="16" t="s">
        <v>116</v>
      </c>
      <c r="E80" s="16" t="s">
        <v>223</v>
      </c>
      <c r="F80" s="19">
        <f t="shared" si="0"/>
        <v>10</v>
      </c>
      <c r="G80" s="34">
        <v>2</v>
      </c>
      <c r="H80" s="35">
        <v>44927</v>
      </c>
      <c r="I80" s="34">
        <v>0</v>
      </c>
      <c r="J80" s="36" t="s">
        <v>118</v>
      </c>
    </row>
    <row r="81" spans="2:10" ht="24.95" customHeight="1" x14ac:dyDescent="0.25">
      <c r="B81" s="16" t="s">
        <v>213</v>
      </c>
      <c r="C81" s="16" t="s">
        <v>875</v>
      </c>
      <c r="D81" s="16" t="s">
        <v>121</v>
      </c>
      <c r="E81" s="16" t="s">
        <v>125</v>
      </c>
      <c r="F81" s="19">
        <f t="shared" si="0"/>
        <v>11</v>
      </c>
      <c r="G81" s="34">
        <v>6</v>
      </c>
      <c r="H81" s="35">
        <v>44197</v>
      </c>
      <c r="I81" s="34"/>
      <c r="J81" s="34"/>
    </row>
    <row r="82" spans="2:10" ht="35.25" customHeight="1" x14ac:dyDescent="0.25">
      <c r="B82" s="16" t="s">
        <v>876</v>
      </c>
      <c r="C82" s="16" t="s">
        <v>877</v>
      </c>
      <c r="D82" s="16" t="s">
        <v>116</v>
      </c>
      <c r="E82" s="17" t="s">
        <v>862</v>
      </c>
      <c r="F82" s="19">
        <f t="shared" si="0"/>
        <v>12</v>
      </c>
      <c r="G82" s="34">
        <v>0</v>
      </c>
      <c r="H82" s="36" t="s">
        <v>118</v>
      </c>
      <c r="I82" s="34">
        <v>0</v>
      </c>
      <c r="J82" s="36" t="s">
        <v>118</v>
      </c>
    </row>
    <row r="83" spans="2:10" ht="24.95" customHeight="1" x14ac:dyDescent="0.25">
      <c r="B83" s="16" t="s">
        <v>878</v>
      </c>
      <c r="C83" s="16" t="s">
        <v>879</v>
      </c>
      <c r="D83" s="16" t="s">
        <v>121</v>
      </c>
      <c r="E83" s="16" t="s">
        <v>880</v>
      </c>
      <c r="F83" s="19">
        <f t="shared" si="0"/>
        <v>13</v>
      </c>
      <c r="G83" s="34"/>
      <c r="H83" s="34"/>
      <c r="I83" s="34"/>
      <c r="J83" s="34"/>
    </row>
    <row r="84" spans="2:10" ht="24.95" customHeight="1" x14ac:dyDescent="0.25">
      <c r="B84" s="16" t="s">
        <v>881</v>
      </c>
      <c r="C84" s="16" t="s">
        <v>882</v>
      </c>
      <c r="D84" s="16" t="s">
        <v>313</v>
      </c>
      <c r="E84" s="16" t="s">
        <v>883</v>
      </c>
      <c r="F84" s="19">
        <f t="shared" si="0"/>
        <v>14</v>
      </c>
      <c r="G84" s="161">
        <v>4</v>
      </c>
      <c r="H84" s="162">
        <v>44562</v>
      </c>
      <c r="I84" s="161">
        <v>0</v>
      </c>
      <c r="J84" s="163" t="s">
        <v>118</v>
      </c>
    </row>
    <row r="85" spans="2:10" ht="34.5" customHeight="1" x14ac:dyDescent="0.25">
      <c r="B85" s="16" t="s">
        <v>884</v>
      </c>
      <c r="C85" s="16" t="s">
        <v>885</v>
      </c>
      <c r="D85" s="16" t="s">
        <v>121</v>
      </c>
      <c r="E85" s="17" t="s">
        <v>886</v>
      </c>
      <c r="F85" s="19">
        <f t="shared" si="0"/>
        <v>15</v>
      </c>
      <c r="G85" s="34"/>
      <c r="H85" s="34"/>
      <c r="I85" s="34"/>
      <c r="J85" s="34"/>
    </row>
    <row r="86" spans="2:10" ht="24.95" customHeight="1" x14ac:dyDescent="0.25">
      <c r="B86" s="16" t="s">
        <v>887</v>
      </c>
      <c r="C86" s="16" t="s">
        <v>888</v>
      </c>
      <c r="D86" s="16" t="s">
        <v>889</v>
      </c>
      <c r="E86" s="16" t="s">
        <v>281</v>
      </c>
      <c r="F86" s="19">
        <f t="shared" si="0"/>
        <v>16</v>
      </c>
      <c r="G86" s="34"/>
      <c r="H86" s="34"/>
      <c r="I86" s="34"/>
      <c r="J86" s="34"/>
    </row>
    <row r="87" spans="2:10" ht="24.95" customHeight="1" x14ac:dyDescent="0.25">
      <c r="B87" s="16" t="s">
        <v>890</v>
      </c>
      <c r="C87" s="16" t="s">
        <v>891</v>
      </c>
      <c r="D87" s="16" t="s">
        <v>121</v>
      </c>
      <c r="E87" s="16" t="s">
        <v>667</v>
      </c>
      <c r="F87" s="19">
        <f t="shared" si="0"/>
        <v>17</v>
      </c>
      <c r="G87" s="34">
        <v>4</v>
      </c>
      <c r="H87" s="35">
        <v>44197</v>
      </c>
      <c r="I87" s="34">
        <v>1</v>
      </c>
      <c r="J87" s="35">
        <v>43466</v>
      </c>
    </row>
    <row r="88" spans="2:10" ht="24.95" customHeight="1" x14ac:dyDescent="0.25">
      <c r="B88" s="16" t="s">
        <v>865</v>
      </c>
      <c r="C88" s="16" t="s">
        <v>892</v>
      </c>
      <c r="D88" s="16" t="s">
        <v>116</v>
      </c>
      <c r="E88" s="16" t="s">
        <v>117</v>
      </c>
      <c r="F88" s="19">
        <f t="shared" si="0"/>
        <v>18</v>
      </c>
      <c r="G88" s="34">
        <v>3</v>
      </c>
      <c r="H88" s="35">
        <v>43101</v>
      </c>
      <c r="I88" s="34">
        <v>0</v>
      </c>
      <c r="J88" s="36" t="s">
        <v>118</v>
      </c>
    </row>
    <row r="89" spans="2:10" ht="24.95" customHeight="1" x14ac:dyDescent="0.25">
      <c r="B89" s="16" t="s">
        <v>893</v>
      </c>
      <c r="C89" s="16" t="s">
        <v>894</v>
      </c>
      <c r="D89" s="16" t="s">
        <v>121</v>
      </c>
      <c r="E89" s="16" t="s">
        <v>137</v>
      </c>
      <c r="F89" s="19">
        <f t="shared" si="0"/>
        <v>19</v>
      </c>
      <c r="G89" s="34">
        <v>5</v>
      </c>
      <c r="H89" s="35">
        <v>44927</v>
      </c>
      <c r="I89" s="34">
        <v>0</v>
      </c>
      <c r="J89" s="36" t="s">
        <v>118</v>
      </c>
    </row>
    <row r="90" spans="2:10" ht="24.95" customHeight="1" x14ac:dyDescent="0.25">
      <c r="B90" s="16" t="s">
        <v>895</v>
      </c>
      <c r="C90" s="16" t="s">
        <v>896</v>
      </c>
      <c r="D90" s="16" t="s">
        <v>116</v>
      </c>
      <c r="E90" s="16" t="s">
        <v>897</v>
      </c>
      <c r="F90" s="19">
        <f t="shared" si="0"/>
        <v>20</v>
      </c>
      <c r="G90" s="34"/>
      <c r="H90" s="34"/>
      <c r="I90" s="34"/>
      <c r="J90" s="34"/>
    </row>
    <row r="91" spans="2:10" ht="24.95" customHeight="1" x14ac:dyDescent="0.25">
      <c r="B91" s="16" t="s">
        <v>898</v>
      </c>
      <c r="C91" s="16" t="s">
        <v>899</v>
      </c>
      <c r="D91" s="16" t="s">
        <v>900</v>
      </c>
      <c r="E91" s="16" t="s">
        <v>125</v>
      </c>
      <c r="F91" s="19">
        <f t="shared" si="0"/>
        <v>21</v>
      </c>
      <c r="G91" s="34"/>
      <c r="H91" s="34"/>
      <c r="I91" s="34"/>
      <c r="J91" s="34"/>
    </row>
    <row r="92" spans="2:10" ht="24.95" customHeight="1" x14ac:dyDescent="0.25">
      <c r="B92" s="16" t="s">
        <v>901</v>
      </c>
      <c r="C92" s="16" t="s">
        <v>902</v>
      </c>
      <c r="D92" s="16" t="s">
        <v>870</v>
      </c>
      <c r="E92" s="16" t="s">
        <v>281</v>
      </c>
      <c r="F92" s="19">
        <f t="shared" si="0"/>
        <v>22</v>
      </c>
      <c r="G92" s="34"/>
      <c r="H92" s="34"/>
      <c r="I92" s="34"/>
      <c r="J92" s="34"/>
    </row>
    <row r="93" spans="2:10" ht="24.95" customHeight="1" x14ac:dyDescent="0.25">
      <c r="B93" s="16" t="s">
        <v>903</v>
      </c>
      <c r="C93" s="16" t="s">
        <v>904</v>
      </c>
      <c r="D93" s="16" t="s">
        <v>121</v>
      </c>
      <c r="E93" s="16" t="s">
        <v>128</v>
      </c>
      <c r="F93" s="19">
        <f t="shared" si="0"/>
        <v>23</v>
      </c>
      <c r="G93" s="34">
        <v>3</v>
      </c>
      <c r="H93" s="35">
        <v>44562</v>
      </c>
      <c r="I93" s="34">
        <v>1</v>
      </c>
      <c r="J93" s="35">
        <v>43466</v>
      </c>
    </row>
    <row r="94" spans="2:10" ht="24.95" customHeight="1" x14ac:dyDescent="0.25">
      <c r="B94" s="16" t="s">
        <v>905</v>
      </c>
      <c r="C94" s="16" t="s">
        <v>906</v>
      </c>
      <c r="D94" s="16" t="s">
        <v>121</v>
      </c>
      <c r="E94" s="16" t="s">
        <v>907</v>
      </c>
      <c r="F94" s="19">
        <f t="shared" si="0"/>
        <v>24</v>
      </c>
      <c r="G94" s="34">
        <v>0</v>
      </c>
      <c r="H94" s="36" t="s">
        <v>118</v>
      </c>
      <c r="I94" s="34">
        <v>0</v>
      </c>
      <c r="J94" s="36" t="s">
        <v>118</v>
      </c>
    </row>
    <row r="95" spans="2:10" ht="24.95" customHeight="1" x14ac:dyDescent="0.25">
      <c r="B95" s="16" t="s">
        <v>908</v>
      </c>
      <c r="C95" s="16" t="s">
        <v>909</v>
      </c>
      <c r="D95" s="16" t="s">
        <v>121</v>
      </c>
      <c r="E95" s="16" t="s">
        <v>125</v>
      </c>
      <c r="F95" s="19">
        <f t="shared" si="0"/>
        <v>25</v>
      </c>
      <c r="G95" s="34">
        <v>5</v>
      </c>
      <c r="H95" s="35">
        <v>44927</v>
      </c>
      <c r="I95" s="34">
        <v>0</v>
      </c>
      <c r="J95" s="36" t="s">
        <v>118</v>
      </c>
    </row>
    <row r="96" spans="2:10" ht="24.95" customHeight="1" x14ac:dyDescent="0.25">
      <c r="B96" s="16" t="s">
        <v>910</v>
      </c>
      <c r="C96" s="16" t="s">
        <v>911</v>
      </c>
      <c r="D96" s="16" t="s">
        <v>121</v>
      </c>
      <c r="E96" s="16" t="s">
        <v>137</v>
      </c>
      <c r="F96" s="19">
        <f t="shared" si="0"/>
        <v>26</v>
      </c>
      <c r="G96" s="34">
        <v>2</v>
      </c>
      <c r="H96" s="35">
        <v>43466</v>
      </c>
      <c r="I96" s="34">
        <v>0</v>
      </c>
      <c r="J96" s="36" t="s">
        <v>118</v>
      </c>
    </row>
    <row r="97" spans="1:10" ht="24.95" customHeight="1" x14ac:dyDescent="0.25">
      <c r="B97" s="16" t="s">
        <v>912</v>
      </c>
      <c r="C97" s="16" t="s">
        <v>913</v>
      </c>
      <c r="D97" s="16" t="s">
        <v>116</v>
      </c>
      <c r="E97" s="16" t="s">
        <v>914</v>
      </c>
      <c r="F97" s="19">
        <f t="shared" si="0"/>
        <v>27</v>
      </c>
      <c r="G97" s="34"/>
      <c r="H97" s="34"/>
      <c r="I97" s="34"/>
      <c r="J97" s="34"/>
    </row>
    <row r="98" spans="1:10" ht="24.95" customHeight="1" x14ac:dyDescent="0.25">
      <c r="B98" s="16" t="s">
        <v>915</v>
      </c>
      <c r="C98" s="16" t="s">
        <v>916</v>
      </c>
      <c r="D98" s="16" t="s">
        <v>870</v>
      </c>
      <c r="E98" s="16" t="s">
        <v>281</v>
      </c>
      <c r="F98" s="19">
        <f t="shared" si="0"/>
        <v>28</v>
      </c>
      <c r="G98" s="34"/>
      <c r="H98" s="34"/>
      <c r="I98" s="34"/>
      <c r="J98" s="34"/>
    </row>
    <row r="99" spans="1:10" ht="24.95" customHeight="1" x14ac:dyDescent="0.25">
      <c r="B99" s="16" t="s">
        <v>917</v>
      </c>
      <c r="C99" s="16" t="s">
        <v>918</v>
      </c>
      <c r="D99" s="16" t="s">
        <v>121</v>
      </c>
      <c r="E99" s="16" t="s">
        <v>667</v>
      </c>
      <c r="F99" s="19">
        <f t="shared" si="0"/>
        <v>29</v>
      </c>
      <c r="G99" s="34">
        <v>3</v>
      </c>
      <c r="H99" s="35">
        <v>44197</v>
      </c>
      <c r="I99" s="34">
        <v>0</v>
      </c>
      <c r="J99" s="36" t="s">
        <v>118</v>
      </c>
    </row>
    <row r="100" spans="1:10" ht="24.95" customHeight="1" x14ac:dyDescent="0.25">
      <c r="B100" s="16" t="s">
        <v>919</v>
      </c>
      <c r="C100" s="16" t="s">
        <v>920</v>
      </c>
      <c r="D100" s="16" t="s">
        <v>116</v>
      </c>
      <c r="E100" s="16" t="s">
        <v>117</v>
      </c>
      <c r="F100" s="19">
        <f t="shared" si="0"/>
        <v>30</v>
      </c>
      <c r="G100" s="34">
        <v>4</v>
      </c>
      <c r="H100" s="35">
        <v>43831</v>
      </c>
      <c r="I100" s="34">
        <v>1</v>
      </c>
      <c r="J100" s="35">
        <v>43466</v>
      </c>
    </row>
    <row r="101" spans="1:10" ht="24.95" customHeight="1" x14ac:dyDescent="0.25">
      <c r="B101" s="16" t="s">
        <v>921</v>
      </c>
      <c r="C101" s="16" t="s">
        <v>922</v>
      </c>
      <c r="D101" s="16" t="s">
        <v>116</v>
      </c>
      <c r="E101" s="16" t="s">
        <v>862</v>
      </c>
      <c r="F101" s="19">
        <f t="shared" si="0"/>
        <v>31</v>
      </c>
      <c r="G101" s="34"/>
      <c r="H101" s="34"/>
      <c r="I101" s="34"/>
      <c r="J101" s="34"/>
    </row>
    <row r="102" spans="1:10" ht="24.95" customHeight="1" x14ac:dyDescent="0.25">
      <c r="B102" s="16" t="s">
        <v>923</v>
      </c>
      <c r="C102" s="16" t="s">
        <v>924</v>
      </c>
      <c r="D102" s="16" t="s">
        <v>121</v>
      </c>
      <c r="E102" s="16" t="s">
        <v>630</v>
      </c>
      <c r="F102" s="19">
        <f t="shared" si="0"/>
        <v>32</v>
      </c>
      <c r="G102" s="34">
        <v>3</v>
      </c>
      <c r="H102" s="35">
        <v>44927</v>
      </c>
      <c r="I102" s="34">
        <v>0</v>
      </c>
      <c r="J102" s="36" t="s">
        <v>118</v>
      </c>
    </row>
    <row r="103" spans="1:10" ht="24.95" customHeight="1" x14ac:dyDescent="0.25">
      <c r="B103" s="16" t="s">
        <v>925</v>
      </c>
      <c r="C103" s="16" t="s">
        <v>926</v>
      </c>
      <c r="D103" s="16" t="s">
        <v>116</v>
      </c>
      <c r="E103" s="16" t="s">
        <v>590</v>
      </c>
      <c r="F103" s="19">
        <f t="shared" si="0"/>
        <v>33</v>
      </c>
      <c r="G103" s="21"/>
      <c r="H103" s="21"/>
      <c r="I103" s="21"/>
      <c r="J103" s="21"/>
    </row>
    <row r="104" spans="1:10" ht="24.95" customHeight="1" x14ac:dyDescent="0.25">
      <c r="B104" s="16" t="s">
        <v>597</v>
      </c>
      <c r="C104" s="16" t="s">
        <v>927</v>
      </c>
      <c r="D104" s="16" t="s">
        <v>686</v>
      </c>
      <c r="E104" s="16" t="s">
        <v>134</v>
      </c>
      <c r="F104" s="19">
        <f t="shared" si="0"/>
        <v>34</v>
      </c>
      <c r="G104" s="34"/>
      <c r="H104" s="34"/>
      <c r="I104" s="34"/>
      <c r="J104" s="34"/>
    </row>
    <row r="105" spans="1:10" ht="24.95" customHeight="1" x14ac:dyDescent="0.25">
      <c r="B105" s="16" t="s">
        <v>863</v>
      </c>
      <c r="C105" s="16" t="s">
        <v>928</v>
      </c>
      <c r="D105" s="16" t="s">
        <v>121</v>
      </c>
      <c r="E105" s="16" t="s">
        <v>212</v>
      </c>
      <c r="F105" s="19">
        <f t="shared" si="0"/>
        <v>35</v>
      </c>
      <c r="G105" s="34">
        <v>6</v>
      </c>
      <c r="H105" s="35">
        <v>45292</v>
      </c>
      <c r="I105" s="34">
        <v>1</v>
      </c>
      <c r="J105" s="35">
        <v>43466</v>
      </c>
    </row>
    <row r="106" spans="1:10" ht="52.5" customHeight="1" x14ac:dyDescent="0.25">
      <c r="B106" s="16" t="s">
        <v>929</v>
      </c>
      <c r="C106" s="16" t="s">
        <v>930</v>
      </c>
      <c r="D106" s="16" t="s">
        <v>931</v>
      </c>
      <c r="E106" s="17" t="s">
        <v>932</v>
      </c>
      <c r="F106" s="19">
        <f t="shared" si="0"/>
        <v>36</v>
      </c>
      <c r="G106" s="34"/>
      <c r="H106" s="34"/>
      <c r="I106" s="34"/>
      <c r="J106" s="34"/>
    </row>
    <row r="107" spans="1:10" ht="24.95" customHeight="1" x14ac:dyDescent="0.25">
      <c r="B107" s="16" t="s">
        <v>933</v>
      </c>
      <c r="C107" s="16" t="s">
        <v>934</v>
      </c>
      <c r="D107" s="16" t="s">
        <v>313</v>
      </c>
      <c r="E107" s="16" t="s">
        <v>427</v>
      </c>
      <c r="F107" s="19">
        <f t="shared" si="0"/>
        <v>37</v>
      </c>
      <c r="G107" s="34"/>
      <c r="H107" s="34"/>
      <c r="I107" s="34"/>
      <c r="J107" s="34"/>
    </row>
    <row r="108" spans="1:10" ht="24.95" customHeight="1" x14ac:dyDescent="0.25">
      <c r="B108" s="16" t="s">
        <v>935</v>
      </c>
      <c r="C108" s="16" t="s">
        <v>936</v>
      </c>
      <c r="D108" s="16" t="s">
        <v>686</v>
      </c>
      <c r="E108" s="16" t="s">
        <v>281</v>
      </c>
      <c r="F108" s="19">
        <f t="shared" si="0"/>
        <v>38</v>
      </c>
      <c r="G108" s="34"/>
      <c r="H108" s="34"/>
      <c r="I108" s="34"/>
      <c r="J108" s="34"/>
    </row>
    <row r="109" spans="1:10" ht="24.95" customHeight="1" x14ac:dyDescent="0.25">
      <c r="A109" s="15" t="s">
        <v>218</v>
      </c>
      <c r="B109" s="16" t="s">
        <v>937</v>
      </c>
      <c r="C109" s="16" t="s">
        <v>938</v>
      </c>
      <c r="D109" s="16" t="s">
        <v>116</v>
      </c>
      <c r="E109" s="16" t="s">
        <v>117</v>
      </c>
      <c r="F109" s="19">
        <f t="shared" si="0"/>
        <v>39</v>
      </c>
      <c r="G109" s="34">
        <v>6</v>
      </c>
      <c r="H109" s="35">
        <v>42370</v>
      </c>
      <c r="I109" s="34">
        <v>1</v>
      </c>
      <c r="J109" s="35">
        <v>43466</v>
      </c>
    </row>
    <row r="110" spans="1:10" ht="24.95" customHeight="1" x14ac:dyDescent="0.25">
      <c r="B110" s="16" t="s">
        <v>390</v>
      </c>
      <c r="C110" s="16" t="s">
        <v>939</v>
      </c>
      <c r="D110" s="16" t="s">
        <v>116</v>
      </c>
      <c r="E110" s="16" t="s">
        <v>855</v>
      </c>
      <c r="F110" s="19">
        <f t="shared" si="0"/>
        <v>40</v>
      </c>
      <c r="G110" s="34">
        <v>1</v>
      </c>
      <c r="H110" s="35">
        <v>42736</v>
      </c>
      <c r="I110" s="34">
        <v>0</v>
      </c>
      <c r="J110" s="36" t="s">
        <v>118</v>
      </c>
    </row>
    <row r="111" spans="1:10" ht="24.95" customHeight="1" x14ac:dyDescent="0.25">
      <c r="B111" s="16" t="s">
        <v>540</v>
      </c>
      <c r="C111" s="16" t="s">
        <v>940</v>
      </c>
      <c r="D111" s="16" t="s">
        <v>116</v>
      </c>
      <c r="E111" s="16" t="s">
        <v>316</v>
      </c>
      <c r="F111" s="19">
        <f t="shared" si="0"/>
        <v>41</v>
      </c>
      <c r="G111" s="34">
        <v>6</v>
      </c>
      <c r="H111" s="35">
        <v>45292</v>
      </c>
      <c r="I111" s="34">
        <v>0</v>
      </c>
      <c r="J111" s="36" t="s">
        <v>118</v>
      </c>
    </row>
    <row r="112" spans="1:10" ht="24.95" customHeight="1" x14ac:dyDescent="0.25">
      <c r="B112" s="16" t="s">
        <v>669</v>
      </c>
      <c r="C112" s="16" t="s">
        <v>941</v>
      </c>
      <c r="D112" s="16" t="s">
        <v>942</v>
      </c>
      <c r="E112" s="16" t="s">
        <v>278</v>
      </c>
      <c r="F112" s="19">
        <f t="shared" si="0"/>
        <v>42</v>
      </c>
      <c r="G112" s="38"/>
      <c r="H112" s="38"/>
      <c r="I112" s="38"/>
      <c r="J112" s="38"/>
    </row>
    <row r="113" spans="2:10" ht="24.95" customHeight="1" x14ac:dyDescent="0.25">
      <c r="B113" s="16" t="s">
        <v>943</v>
      </c>
      <c r="C113" s="16" t="s">
        <v>944</v>
      </c>
      <c r="D113" s="16" t="s">
        <v>116</v>
      </c>
      <c r="E113" s="16" t="s">
        <v>140</v>
      </c>
      <c r="F113" s="19">
        <f t="shared" si="0"/>
        <v>43</v>
      </c>
      <c r="G113" s="34">
        <v>0</v>
      </c>
      <c r="H113" s="36" t="s">
        <v>118</v>
      </c>
      <c r="I113" s="34">
        <v>0</v>
      </c>
      <c r="J113" s="36" t="s">
        <v>118</v>
      </c>
    </row>
  </sheetData>
  <sortState xmlns:xlrd2="http://schemas.microsoft.com/office/spreadsheetml/2017/richdata2" ref="A53:H62">
    <sortCondition ref="F62"/>
  </sortState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0"/>
  <sheetViews>
    <sheetView topLeftCell="A23" zoomScale="70" zoomScaleNormal="70" workbookViewId="0">
      <selection activeCell="A40" sqref="A40:XFD40"/>
    </sheetView>
  </sheetViews>
  <sheetFormatPr baseColWidth="10" defaultColWidth="11.42578125" defaultRowHeight="15" x14ac:dyDescent="0.25"/>
  <cols>
    <col min="1" max="2" width="44.5703125" style="1" customWidth="1"/>
    <col min="3" max="3" width="99.85546875" style="1" customWidth="1"/>
    <col min="4" max="4" width="66.28515625" style="1" customWidth="1"/>
    <col min="5" max="5" width="63.42578125" style="1" customWidth="1"/>
    <col min="6" max="6" width="19.85546875" style="1" customWidth="1"/>
    <col min="7" max="7" width="36.28515625" style="1" customWidth="1"/>
    <col min="8" max="8" width="46.28515625" style="1" customWidth="1"/>
    <col min="9" max="9" width="38.28515625" style="1" customWidth="1"/>
    <col min="10" max="10" width="46.57031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40.5" customHeight="1" x14ac:dyDescent="0.25">
      <c r="A5" s="308" t="s">
        <v>945</v>
      </c>
      <c r="B5" s="309"/>
    </row>
    <row r="6" spans="1:9" ht="35.25" customHeight="1" x14ac:dyDescent="0.25">
      <c r="A6" s="304" t="s">
        <v>295</v>
      </c>
      <c r="B6" s="305"/>
    </row>
    <row r="9" spans="1:9" x14ac:dyDescent="0.25">
      <c r="A9" s="2" t="s">
        <v>946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">
      <c r="A11" s="12" t="s">
        <v>15</v>
      </c>
      <c r="C11" s="43"/>
      <c r="D11" s="43"/>
      <c r="E11" s="5"/>
      <c r="F11" s="6"/>
      <c r="G11" s="6"/>
      <c r="H11" s="5"/>
      <c r="I11" s="5"/>
    </row>
    <row r="12" spans="1:9" ht="35.1" customHeight="1" x14ac:dyDescent="0.25">
      <c r="A12" s="11"/>
      <c r="B12" s="5" t="s">
        <v>16</v>
      </c>
      <c r="C12" s="96" t="s">
        <v>947</v>
      </c>
      <c r="D12" s="96" t="s">
        <v>757</v>
      </c>
      <c r="E12" s="85">
        <v>253800</v>
      </c>
      <c r="F12" s="24">
        <v>44013</v>
      </c>
      <c r="G12" s="24">
        <v>45291</v>
      </c>
      <c r="H12" s="78" t="s">
        <v>948</v>
      </c>
      <c r="I12" s="5"/>
    </row>
    <row r="13" spans="1:9" x14ac:dyDescent="0.25">
      <c r="A13" s="11"/>
      <c r="B13" s="5" t="s">
        <v>20</v>
      </c>
      <c r="C13" s="5"/>
      <c r="D13" s="5"/>
      <c r="E13" s="70"/>
      <c r="F13" s="95"/>
      <c r="G13" s="95"/>
      <c r="H13" s="70"/>
      <c r="I13" s="5"/>
    </row>
    <row r="14" spans="1:9" x14ac:dyDescent="0.25">
      <c r="A14" s="11"/>
      <c r="B14" s="5" t="s">
        <v>26</v>
      </c>
      <c r="C14" s="5"/>
      <c r="D14" s="5"/>
      <c r="E14" s="70"/>
      <c r="F14" s="95"/>
      <c r="G14" s="95"/>
      <c r="H14" s="70"/>
      <c r="I14" s="5"/>
    </row>
    <row r="15" spans="1:9" x14ac:dyDescent="0.25">
      <c r="A15" s="11"/>
      <c r="B15" s="5"/>
      <c r="C15" s="5"/>
      <c r="D15" s="5"/>
      <c r="E15" s="70"/>
      <c r="F15" s="95"/>
      <c r="G15" s="95"/>
      <c r="H15" s="70"/>
      <c r="I15" s="5"/>
    </row>
    <row r="16" spans="1:9" x14ac:dyDescent="0.25">
      <c r="A16" s="11"/>
      <c r="B16" s="5"/>
      <c r="C16" s="5"/>
      <c r="D16" s="5"/>
      <c r="E16" s="70"/>
      <c r="F16" s="95"/>
      <c r="G16" s="95"/>
      <c r="H16" s="70"/>
      <c r="I16" s="5"/>
    </row>
    <row r="17" spans="1:9" x14ac:dyDescent="0.25">
      <c r="A17" s="11"/>
      <c r="B17" s="11"/>
      <c r="C17" s="11"/>
      <c r="D17" s="11"/>
      <c r="E17" s="69"/>
      <c r="F17" s="60"/>
      <c r="G17" s="60"/>
      <c r="H17" s="69"/>
      <c r="I17" s="11"/>
    </row>
    <row r="18" spans="1:9" x14ac:dyDescent="0.25">
      <c r="A18" s="11"/>
      <c r="B18" s="11"/>
      <c r="C18" s="11"/>
      <c r="D18" s="11"/>
      <c r="E18" s="69"/>
      <c r="F18" s="60"/>
      <c r="G18" s="60"/>
      <c r="H18" s="69"/>
      <c r="I18" s="11"/>
    </row>
    <row r="19" spans="1:9" x14ac:dyDescent="0.25">
      <c r="A19" s="12" t="s">
        <v>55</v>
      </c>
      <c r="B19" s="11"/>
      <c r="C19" s="11"/>
      <c r="D19" s="11"/>
      <c r="E19" s="69"/>
      <c r="F19" s="60"/>
      <c r="G19" s="60"/>
      <c r="H19" s="69"/>
      <c r="I19" s="11"/>
    </row>
    <row r="20" spans="1:9" ht="69.95" customHeight="1" x14ac:dyDescent="0.25">
      <c r="A20" s="12"/>
      <c r="B20" s="5" t="s">
        <v>16</v>
      </c>
      <c r="C20" s="96" t="s">
        <v>949</v>
      </c>
      <c r="D20" s="96" t="s">
        <v>819</v>
      </c>
      <c r="E20" s="85">
        <v>158507.63</v>
      </c>
      <c r="F20" s="24">
        <v>45170</v>
      </c>
      <c r="G20" s="24">
        <v>45900</v>
      </c>
      <c r="H20" s="79" t="s">
        <v>950</v>
      </c>
      <c r="I20" s="5"/>
    </row>
    <row r="21" spans="1:9" ht="50.1" customHeight="1" x14ac:dyDescent="0.25">
      <c r="A21" s="12"/>
      <c r="B21" s="5" t="s">
        <v>20</v>
      </c>
      <c r="C21" s="96" t="s">
        <v>951</v>
      </c>
      <c r="D21" s="96" t="s">
        <v>952</v>
      </c>
      <c r="E21" s="85">
        <v>112500</v>
      </c>
      <c r="F21" s="24">
        <v>45170</v>
      </c>
      <c r="G21" s="24">
        <v>46265</v>
      </c>
      <c r="H21" s="79" t="s">
        <v>950</v>
      </c>
      <c r="I21" s="5"/>
    </row>
    <row r="22" spans="1:9" x14ac:dyDescent="0.25">
      <c r="A22" s="11"/>
      <c r="B22" s="13" t="s">
        <v>26</v>
      </c>
      <c r="C22" s="5"/>
      <c r="D22" s="5"/>
      <c r="E22" s="70"/>
      <c r="F22" s="95"/>
      <c r="G22" s="6"/>
      <c r="H22" s="5"/>
      <c r="I22" s="5"/>
    </row>
    <row r="23" spans="1:9" x14ac:dyDescent="0.25">
      <c r="A23" s="11"/>
      <c r="B23" s="5" t="s">
        <v>32</v>
      </c>
      <c r="C23" s="5"/>
      <c r="D23" s="5"/>
      <c r="E23" s="70"/>
      <c r="F23" s="95"/>
      <c r="G23" s="6"/>
      <c r="H23" s="5"/>
      <c r="I23" s="5"/>
    </row>
    <row r="24" spans="1:9" x14ac:dyDescent="0.25">
      <c r="A24" s="11"/>
      <c r="B24" s="11"/>
      <c r="C24" s="11"/>
      <c r="D24" s="11"/>
      <c r="E24" s="69"/>
      <c r="F24" s="60"/>
      <c r="G24" s="14"/>
      <c r="H24" s="11"/>
      <c r="I24" s="11"/>
    </row>
    <row r="25" spans="1:9" x14ac:dyDescent="0.25">
      <c r="E25" s="19"/>
      <c r="F25" s="19"/>
    </row>
    <row r="26" spans="1:9" x14ac:dyDescent="0.25">
      <c r="A26" s="15" t="s">
        <v>100</v>
      </c>
      <c r="E26" s="19"/>
      <c r="F26" s="19"/>
    </row>
    <row r="27" spans="1:9" ht="60.75" customHeight="1" x14ac:dyDescent="0.25">
      <c r="A27" s="15"/>
      <c r="B27" s="45" t="s">
        <v>16</v>
      </c>
      <c r="C27" s="96" t="s">
        <v>953</v>
      </c>
      <c r="D27" s="157" t="s">
        <v>374</v>
      </c>
      <c r="E27" s="125">
        <v>33500</v>
      </c>
      <c r="F27" s="24">
        <v>44562</v>
      </c>
      <c r="G27" s="24">
        <v>44926</v>
      </c>
      <c r="H27" s="68" t="s">
        <v>954</v>
      </c>
      <c r="I27" s="51"/>
    </row>
    <row r="28" spans="1:9" ht="69.95" customHeight="1" x14ac:dyDescent="0.25">
      <c r="A28" s="12"/>
      <c r="B28" s="41" t="s">
        <v>20</v>
      </c>
      <c r="C28" s="96" t="s">
        <v>955</v>
      </c>
      <c r="D28" s="96" t="s">
        <v>206</v>
      </c>
      <c r="E28" s="147">
        <v>148000.01999999999</v>
      </c>
      <c r="F28" s="24">
        <v>44897</v>
      </c>
      <c r="G28" s="24">
        <v>46022</v>
      </c>
      <c r="H28" s="156" t="s">
        <v>956</v>
      </c>
      <c r="I28" s="159" t="s">
        <v>1216</v>
      </c>
    </row>
    <row r="29" spans="1:9" ht="69.95" customHeight="1" x14ac:dyDescent="0.25">
      <c r="A29" s="12"/>
      <c r="B29" s="41" t="s">
        <v>26</v>
      </c>
      <c r="C29" s="158" t="s">
        <v>957</v>
      </c>
      <c r="D29" s="158" t="s">
        <v>958</v>
      </c>
      <c r="E29" s="159" t="s">
        <v>959</v>
      </c>
      <c r="F29" s="160">
        <v>45017</v>
      </c>
      <c r="G29" s="160">
        <v>46477</v>
      </c>
      <c r="H29" s="159" t="s">
        <v>950</v>
      </c>
      <c r="I29" s="159" t="s">
        <v>960</v>
      </c>
    </row>
    <row r="30" spans="1:9" ht="47.25" customHeight="1" x14ac:dyDescent="0.25">
      <c r="B30" s="41" t="s">
        <v>32</v>
      </c>
      <c r="C30" s="275" t="s">
        <v>1272</v>
      </c>
      <c r="D30" s="275" t="s">
        <v>1273</v>
      </c>
      <c r="E30" s="294">
        <v>222965</v>
      </c>
      <c r="F30" s="295">
        <v>45047</v>
      </c>
      <c r="G30" s="295">
        <v>46142</v>
      </c>
      <c r="H30" s="159" t="s">
        <v>1274</v>
      </c>
      <c r="I30" s="293"/>
    </row>
    <row r="31" spans="1:9" ht="69.95" customHeight="1" x14ac:dyDescent="0.25">
      <c r="A31" s="12"/>
      <c r="B31" s="41" t="s">
        <v>37</v>
      </c>
      <c r="C31" s="96" t="s">
        <v>961</v>
      </c>
      <c r="D31" s="96" t="s">
        <v>962</v>
      </c>
      <c r="E31" s="85">
        <v>245954</v>
      </c>
      <c r="F31" s="24">
        <v>45145</v>
      </c>
      <c r="G31" s="24">
        <v>46022</v>
      </c>
      <c r="H31" s="65" t="s">
        <v>1217</v>
      </c>
      <c r="I31" s="41"/>
    </row>
    <row r="36" spans="1:10" ht="24.95" customHeight="1" x14ac:dyDescent="0.25">
      <c r="B36" s="18" t="s">
        <v>106</v>
      </c>
      <c r="C36" s="18" t="s">
        <v>107</v>
      </c>
      <c r="D36" s="18" t="s">
        <v>108</v>
      </c>
      <c r="E36" s="18" t="s">
        <v>109</v>
      </c>
      <c r="G36" s="33" t="s">
        <v>110</v>
      </c>
      <c r="H36" s="33" t="s">
        <v>111</v>
      </c>
      <c r="I36" s="33" t="s">
        <v>112</v>
      </c>
      <c r="J36" s="33" t="s">
        <v>111</v>
      </c>
    </row>
    <row r="37" spans="1:10" ht="24.95" customHeight="1" x14ac:dyDescent="0.25">
      <c r="B37" s="16" t="s">
        <v>963</v>
      </c>
      <c r="C37" s="16" t="s">
        <v>964</v>
      </c>
      <c r="D37" s="16" t="s">
        <v>116</v>
      </c>
      <c r="E37" s="16" t="s">
        <v>223</v>
      </c>
      <c r="F37" s="19">
        <v>1</v>
      </c>
      <c r="G37" s="161">
        <v>1</v>
      </c>
      <c r="H37" s="162">
        <v>44197</v>
      </c>
      <c r="I37" s="34"/>
      <c r="J37" s="34"/>
    </row>
    <row r="38" spans="1:10" ht="24.95" customHeight="1" x14ac:dyDescent="0.25">
      <c r="B38" s="16" t="s">
        <v>965</v>
      </c>
      <c r="C38" s="16" t="s">
        <v>966</v>
      </c>
      <c r="D38" s="16" t="s">
        <v>967</v>
      </c>
      <c r="E38" s="16" t="s">
        <v>968</v>
      </c>
      <c r="F38" s="19">
        <f>(F37+1)</f>
        <v>2</v>
      </c>
      <c r="G38" s="161"/>
      <c r="H38" s="161"/>
      <c r="I38" s="34"/>
      <c r="J38" s="34"/>
    </row>
    <row r="39" spans="1:10" ht="24.95" customHeight="1" x14ac:dyDescent="0.25">
      <c r="B39" s="16" t="s">
        <v>431</v>
      </c>
      <c r="C39" s="16" t="s">
        <v>969</v>
      </c>
      <c r="D39" s="16" t="s">
        <v>116</v>
      </c>
      <c r="E39" s="16" t="s">
        <v>316</v>
      </c>
      <c r="F39" s="19">
        <f t="shared" ref="F39:F50" si="0">(F38+1)</f>
        <v>3</v>
      </c>
      <c r="G39" s="161">
        <v>2</v>
      </c>
      <c r="H39" s="162">
        <v>44562</v>
      </c>
      <c r="I39" s="34">
        <v>0</v>
      </c>
      <c r="J39" s="36" t="s">
        <v>118</v>
      </c>
    </row>
    <row r="40" spans="1:10" ht="24.95" customHeight="1" x14ac:dyDescent="0.25">
      <c r="B40" s="16" t="s">
        <v>970</v>
      </c>
      <c r="C40" s="16" t="s">
        <v>971</v>
      </c>
      <c r="D40" s="16" t="s">
        <v>116</v>
      </c>
      <c r="E40" s="16" t="s">
        <v>316</v>
      </c>
      <c r="F40" s="19" t="e">
        <f>(#REF!+1)</f>
        <v>#REF!</v>
      </c>
      <c r="G40" s="161">
        <v>1</v>
      </c>
      <c r="H40" s="162">
        <v>43831</v>
      </c>
      <c r="I40" s="34">
        <v>0</v>
      </c>
      <c r="J40" s="36" t="s">
        <v>118</v>
      </c>
    </row>
    <row r="41" spans="1:10" ht="24.95" customHeight="1" x14ac:dyDescent="0.25">
      <c r="A41" s="15" t="s">
        <v>218</v>
      </c>
      <c r="B41" s="16" t="s">
        <v>972</v>
      </c>
      <c r="C41" s="16" t="s">
        <v>973</v>
      </c>
      <c r="D41" s="16" t="s">
        <v>116</v>
      </c>
      <c r="E41" s="16" t="s">
        <v>223</v>
      </c>
      <c r="F41" s="19" t="e">
        <f t="shared" si="0"/>
        <v>#REF!</v>
      </c>
      <c r="G41" s="161">
        <v>3</v>
      </c>
      <c r="H41" s="162">
        <v>45292</v>
      </c>
      <c r="I41" s="34">
        <v>1</v>
      </c>
      <c r="J41" s="35">
        <v>43466</v>
      </c>
    </row>
    <row r="42" spans="1:10" ht="24.95" customHeight="1" x14ac:dyDescent="0.25">
      <c r="B42" s="16" t="s">
        <v>974</v>
      </c>
      <c r="C42" s="16" t="s">
        <v>975</v>
      </c>
      <c r="D42" s="16" t="s">
        <v>116</v>
      </c>
      <c r="E42" s="16" t="s">
        <v>117</v>
      </c>
      <c r="F42" s="19" t="e">
        <f t="shared" si="0"/>
        <v>#REF!</v>
      </c>
      <c r="G42" s="161">
        <v>4</v>
      </c>
      <c r="H42" s="162">
        <v>43831</v>
      </c>
      <c r="I42" s="34">
        <v>1</v>
      </c>
      <c r="J42" s="35">
        <v>43466</v>
      </c>
    </row>
    <row r="43" spans="1:10" ht="24.95" customHeight="1" x14ac:dyDescent="0.25">
      <c r="B43" s="16" t="s">
        <v>976</v>
      </c>
      <c r="C43" s="16" t="s">
        <v>977</v>
      </c>
      <c r="D43" s="16" t="s">
        <v>116</v>
      </c>
      <c r="E43" s="16" t="s">
        <v>316</v>
      </c>
      <c r="F43" s="19" t="e">
        <f t="shared" si="0"/>
        <v>#REF!</v>
      </c>
      <c r="G43" s="161">
        <v>1</v>
      </c>
      <c r="H43" s="162">
        <v>43466</v>
      </c>
      <c r="I43" s="34">
        <v>0</v>
      </c>
      <c r="J43" s="36" t="s">
        <v>118</v>
      </c>
    </row>
    <row r="44" spans="1:10" ht="24.95" customHeight="1" x14ac:dyDescent="0.25">
      <c r="B44" s="16" t="s">
        <v>227</v>
      </c>
      <c r="C44" s="16" t="s">
        <v>978</v>
      </c>
      <c r="D44" s="16" t="s">
        <v>116</v>
      </c>
      <c r="E44" s="16" t="s">
        <v>223</v>
      </c>
      <c r="F44" s="19" t="e">
        <f t="shared" si="0"/>
        <v>#REF!</v>
      </c>
      <c r="G44" s="161">
        <v>1</v>
      </c>
      <c r="H44" s="162">
        <v>45292</v>
      </c>
      <c r="I44" s="34"/>
      <c r="J44" s="34"/>
    </row>
    <row r="45" spans="1:10" ht="24.95" customHeight="1" x14ac:dyDescent="0.25">
      <c r="B45" s="16" t="s">
        <v>979</v>
      </c>
      <c r="C45" s="16" t="s">
        <v>980</v>
      </c>
      <c r="D45" s="16" t="s">
        <v>116</v>
      </c>
      <c r="E45" s="16" t="s">
        <v>223</v>
      </c>
      <c r="F45" s="19" t="e">
        <f t="shared" si="0"/>
        <v>#REF!</v>
      </c>
      <c r="G45" s="161">
        <v>2</v>
      </c>
      <c r="H45" s="162">
        <v>44562</v>
      </c>
      <c r="I45" s="34">
        <v>0</v>
      </c>
      <c r="J45" s="36" t="s">
        <v>118</v>
      </c>
    </row>
    <row r="46" spans="1:10" ht="24.95" customHeight="1" x14ac:dyDescent="0.25">
      <c r="B46" s="16" t="s">
        <v>981</v>
      </c>
      <c r="C46" s="16" t="s">
        <v>982</v>
      </c>
      <c r="D46" s="16" t="s">
        <v>116</v>
      </c>
      <c r="E46" s="16" t="s">
        <v>316</v>
      </c>
      <c r="F46" s="19" t="e">
        <f t="shared" si="0"/>
        <v>#REF!</v>
      </c>
      <c r="G46" s="161">
        <v>2</v>
      </c>
      <c r="H46" s="162">
        <v>44197</v>
      </c>
      <c r="I46" s="34">
        <v>0</v>
      </c>
      <c r="J46" s="36" t="s">
        <v>118</v>
      </c>
    </row>
    <row r="47" spans="1:10" ht="24.95" customHeight="1" x14ac:dyDescent="0.25">
      <c r="B47" s="16" t="s">
        <v>983</v>
      </c>
      <c r="C47" s="16" t="s">
        <v>984</v>
      </c>
      <c r="D47" s="16" t="s">
        <v>116</v>
      </c>
      <c r="E47" s="16" t="s">
        <v>389</v>
      </c>
      <c r="F47" s="19" t="e">
        <f t="shared" si="0"/>
        <v>#REF!</v>
      </c>
      <c r="G47" s="161">
        <v>5</v>
      </c>
      <c r="H47" s="162">
        <v>44197</v>
      </c>
      <c r="I47" s="34">
        <v>1</v>
      </c>
      <c r="J47" s="35">
        <v>43466</v>
      </c>
    </row>
    <row r="48" spans="1:10" ht="24.95" customHeight="1" x14ac:dyDescent="0.25">
      <c r="B48" s="16" t="s">
        <v>985</v>
      </c>
      <c r="C48" s="16" t="s">
        <v>986</v>
      </c>
      <c r="D48" s="16" t="s">
        <v>116</v>
      </c>
      <c r="E48" s="16" t="s">
        <v>862</v>
      </c>
      <c r="F48" s="19" t="e">
        <f t="shared" si="0"/>
        <v>#REF!</v>
      </c>
      <c r="G48" s="161"/>
      <c r="H48" s="161" t="s">
        <v>118</v>
      </c>
      <c r="I48" s="34">
        <v>0</v>
      </c>
      <c r="J48" s="36" t="s">
        <v>118</v>
      </c>
    </row>
    <row r="49" spans="2:10" ht="24.95" customHeight="1" x14ac:dyDescent="0.25">
      <c r="B49" s="16" t="s">
        <v>987</v>
      </c>
      <c r="C49" s="16" t="s">
        <v>988</v>
      </c>
      <c r="D49" s="16" t="s">
        <v>121</v>
      </c>
      <c r="E49" s="16" t="s">
        <v>989</v>
      </c>
      <c r="F49" s="19" t="e">
        <f t="shared" si="0"/>
        <v>#REF!</v>
      </c>
      <c r="G49" s="161"/>
      <c r="H49" s="161"/>
      <c r="I49" s="34"/>
      <c r="J49" s="34"/>
    </row>
    <row r="50" spans="2:10" ht="24.95" customHeight="1" x14ac:dyDescent="0.25">
      <c r="B50" s="16" t="s">
        <v>690</v>
      </c>
      <c r="C50" s="16" t="s">
        <v>990</v>
      </c>
      <c r="D50" s="16" t="s">
        <v>116</v>
      </c>
      <c r="E50" s="16" t="s">
        <v>316</v>
      </c>
      <c r="F50" s="19" t="e">
        <f t="shared" si="0"/>
        <v>#REF!</v>
      </c>
      <c r="G50" s="161">
        <v>1</v>
      </c>
      <c r="H50" s="162">
        <v>42736</v>
      </c>
      <c r="I50" s="34">
        <v>0</v>
      </c>
      <c r="J50" s="36" t="s">
        <v>118</v>
      </c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8"/>
  <sheetViews>
    <sheetView topLeftCell="A59" zoomScale="110" zoomScaleNormal="110" workbookViewId="0">
      <selection activeCell="C64" sqref="C64"/>
    </sheetView>
  </sheetViews>
  <sheetFormatPr baseColWidth="10" defaultColWidth="11.42578125" defaultRowHeight="15" x14ac:dyDescent="0.25"/>
  <cols>
    <col min="1" max="2" width="44.5703125" style="1" customWidth="1"/>
    <col min="3" max="3" width="100" style="1" customWidth="1"/>
    <col min="4" max="4" width="81" style="1" customWidth="1"/>
    <col min="5" max="5" width="38.5703125" style="1" customWidth="1"/>
    <col min="6" max="6" width="19.85546875" style="1" customWidth="1"/>
    <col min="7" max="7" width="32.42578125" style="1" customWidth="1"/>
    <col min="8" max="8" width="46.28515625" style="1" customWidth="1"/>
    <col min="9" max="9" width="38.28515625" style="1" customWidth="1"/>
    <col min="10" max="10" width="47.8554687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991</v>
      </c>
      <c r="B5" s="303"/>
    </row>
    <row r="6" spans="1:9" ht="35.25" customHeight="1" x14ac:dyDescent="0.25">
      <c r="A6" s="304" t="s">
        <v>992</v>
      </c>
      <c r="B6" s="305"/>
    </row>
    <row r="9" spans="1:9" x14ac:dyDescent="0.25">
      <c r="A9" s="2" t="s">
        <v>993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31"/>
      <c r="D11" s="31"/>
      <c r="E11" s="31"/>
      <c r="F11" s="48"/>
      <c r="G11" s="48"/>
      <c r="H11" s="31"/>
      <c r="I11" s="31"/>
    </row>
    <row r="12" spans="1:9" ht="69.95" customHeight="1" x14ac:dyDescent="0.25">
      <c r="A12" s="11"/>
      <c r="B12" s="148" t="s">
        <v>16</v>
      </c>
      <c r="C12" s="148" t="s">
        <v>1133</v>
      </c>
      <c r="D12" s="148" t="s">
        <v>1134</v>
      </c>
      <c r="E12" s="273">
        <v>42992.5</v>
      </c>
      <c r="F12" s="271">
        <v>42125</v>
      </c>
      <c r="G12" s="271">
        <v>43769</v>
      </c>
      <c r="H12" s="68" t="s">
        <v>1139</v>
      </c>
      <c r="I12" s="68"/>
    </row>
    <row r="13" spans="1:9" ht="46.5" customHeight="1" x14ac:dyDescent="0.25">
      <c r="A13" s="11"/>
      <c r="B13" s="148" t="s">
        <v>20</v>
      </c>
      <c r="C13" s="148" t="s">
        <v>1135</v>
      </c>
      <c r="D13" s="148" t="s">
        <v>1136</v>
      </c>
      <c r="E13" s="273">
        <v>219408.93</v>
      </c>
      <c r="F13" s="271">
        <v>43525</v>
      </c>
      <c r="G13" s="271">
        <v>45169</v>
      </c>
      <c r="H13" s="68" t="s">
        <v>1139</v>
      </c>
      <c r="I13" s="68" t="s">
        <v>1113</v>
      </c>
    </row>
    <row r="14" spans="1:9" ht="37.5" customHeight="1" x14ac:dyDescent="0.25">
      <c r="A14" s="11"/>
      <c r="B14" s="148" t="s">
        <v>26</v>
      </c>
      <c r="C14" s="148" t="s">
        <v>1137</v>
      </c>
      <c r="D14" s="148" t="s">
        <v>1138</v>
      </c>
      <c r="E14" s="273">
        <v>450750</v>
      </c>
      <c r="F14" s="271">
        <v>43617</v>
      </c>
      <c r="G14" s="271">
        <v>45443</v>
      </c>
      <c r="H14" s="68" t="s">
        <v>1139</v>
      </c>
      <c r="I14" s="68" t="s">
        <v>1113</v>
      </c>
    </row>
    <row r="15" spans="1:9" ht="73.5" customHeight="1" x14ac:dyDescent="0.25">
      <c r="A15" s="11"/>
      <c r="B15" s="148" t="s">
        <v>32</v>
      </c>
      <c r="C15" s="148" t="s">
        <v>994</v>
      </c>
      <c r="D15" s="260" t="s">
        <v>995</v>
      </c>
      <c r="E15" s="273">
        <v>4500000</v>
      </c>
      <c r="F15" s="268">
        <v>43647</v>
      </c>
      <c r="G15" s="268">
        <v>45107</v>
      </c>
      <c r="H15" s="65" t="s">
        <v>996</v>
      </c>
      <c r="I15" s="269">
        <v>0</v>
      </c>
    </row>
    <row r="16" spans="1:9" ht="30" customHeight="1" x14ac:dyDescent="0.25">
      <c r="A16" s="11"/>
      <c r="B16" s="148" t="s">
        <v>37</v>
      </c>
      <c r="C16" s="148" t="s">
        <v>1140</v>
      </c>
      <c r="D16" s="148" t="s">
        <v>1141</v>
      </c>
      <c r="E16" s="273" t="s">
        <v>1142</v>
      </c>
      <c r="F16" s="271">
        <v>44927</v>
      </c>
      <c r="G16" s="271" t="s">
        <v>193</v>
      </c>
      <c r="H16" s="68" t="s">
        <v>1143</v>
      </c>
      <c r="I16" s="269"/>
    </row>
    <row r="17" spans="1:9" ht="43.5" customHeight="1" x14ac:dyDescent="0.25">
      <c r="A17" s="11"/>
      <c r="B17" s="148" t="s">
        <v>41</v>
      </c>
      <c r="C17" s="148" t="s">
        <v>1144</v>
      </c>
      <c r="D17" s="148" t="s">
        <v>1145</v>
      </c>
      <c r="E17" s="273">
        <v>868750</v>
      </c>
      <c r="F17" s="271">
        <v>44927</v>
      </c>
      <c r="G17" s="271">
        <v>46568</v>
      </c>
      <c r="H17" s="68" t="s">
        <v>1148</v>
      </c>
      <c r="I17" s="68"/>
    </row>
    <row r="18" spans="1:9" ht="45" customHeight="1" x14ac:dyDescent="0.25">
      <c r="A18" s="11"/>
      <c r="B18" s="148" t="s">
        <v>46</v>
      </c>
      <c r="C18" s="148" t="s">
        <v>1146</v>
      </c>
      <c r="D18" s="148" t="s">
        <v>1147</v>
      </c>
      <c r="E18" s="273">
        <v>310000</v>
      </c>
      <c r="F18" s="271">
        <v>45047</v>
      </c>
      <c r="G18" s="271">
        <v>46326</v>
      </c>
      <c r="H18" s="68" t="s">
        <v>1139</v>
      </c>
      <c r="I18" s="148"/>
    </row>
    <row r="19" spans="1:9" ht="27.75" customHeight="1" x14ac:dyDescent="0.25">
      <c r="A19" s="11"/>
      <c r="B19" s="255"/>
      <c r="C19" s="255"/>
      <c r="D19" s="255"/>
      <c r="E19" s="256"/>
      <c r="F19" s="257"/>
      <c r="G19" s="257"/>
      <c r="H19" s="258"/>
      <c r="I19" s="11"/>
    </row>
    <row r="20" spans="1:9" x14ac:dyDescent="0.25">
      <c r="A20" s="11"/>
      <c r="B20" s="11"/>
      <c r="C20" s="11"/>
      <c r="D20" s="11"/>
      <c r="E20" s="69"/>
      <c r="F20" s="60"/>
      <c r="G20" s="60"/>
      <c r="H20" s="11"/>
      <c r="I20" s="11"/>
    </row>
    <row r="21" spans="1:9" ht="24.95" customHeight="1" x14ac:dyDescent="0.25">
      <c r="A21" s="12" t="s">
        <v>55</v>
      </c>
      <c r="B21" s="11"/>
      <c r="C21" s="11"/>
      <c r="D21" s="11"/>
      <c r="E21" s="69"/>
      <c r="F21" s="60"/>
      <c r="G21" s="60"/>
      <c r="H21" s="11"/>
      <c r="I21" s="11"/>
    </row>
    <row r="22" spans="1:9" ht="39.950000000000003" customHeight="1" x14ac:dyDescent="0.25">
      <c r="A22" s="12"/>
      <c r="B22" s="148" t="s">
        <v>16</v>
      </c>
      <c r="C22" s="165" t="s">
        <v>1149</v>
      </c>
      <c r="D22" s="148" t="s">
        <v>1150</v>
      </c>
      <c r="E22" s="85">
        <v>169400</v>
      </c>
      <c r="F22" s="271">
        <v>42734</v>
      </c>
      <c r="G22" s="271">
        <v>44011</v>
      </c>
      <c r="H22" s="68" t="s">
        <v>1151</v>
      </c>
      <c r="I22" s="164">
        <v>1</v>
      </c>
    </row>
    <row r="23" spans="1:9" ht="39.950000000000003" customHeight="1" x14ac:dyDescent="0.25">
      <c r="A23" s="12"/>
      <c r="B23" s="148" t="s">
        <v>20</v>
      </c>
      <c r="C23" s="148" t="s">
        <v>1154</v>
      </c>
      <c r="D23" s="148" t="s">
        <v>1155</v>
      </c>
      <c r="E23" s="270">
        <v>108900</v>
      </c>
      <c r="F23" s="268">
        <v>42734</v>
      </c>
      <c r="G23" s="268">
        <v>44376</v>
      </c>
      <c r="H23" s="68" t="s">
        <v>1156</v>
      </c>
      <c r="I23" s="164">
        <v>1</v>
      </c>
    </row>
    <row r="24" spans="1:9" ht="39.950000000000003" customHeight="1" x14ac:dyDescent="0.25">
      <c r="A24" s="12"/>
      <c r="B24" s="148" t="s">
        <v>26</v>
      </c>
      <c r="C24" s="148" t="s">
        <v>1207</v>
      </c>
      <c r="D24" s="190" t="s">
        <v>997</v>
      </c>
      <c r="E24" s="85">
        <v>105000</v>
      </c>
      <c r="F24" s="268">
        <v>42912</v>
      </c>
      <c r="G24" s="268">
        <v>44007</v>
      </c>
      <c r="H24" s="79" t="s">
        <v>996</v>
      </c>
      <c r="I24" s="252">
        <v>1</v>
      </c>
    </row>
    <row r="25" spans="1:9" ht="60" customHeight="1" x14ac:dyDescent="0.25">
      <c r="A25" s="12"/>
      <c r="B25" s="148" t="s">
        <v>32</v>
      </c>
      <c r="C25" s="96" t="s">
        <v>998</v>
      </c>
      <c r="D25" s="96" t="s">
        <v>163</v>
      </c>
      <c r="E25" s="85">
        <v>84700</v>
      </c>
      <c r="F25" s="86">
        <v>43101</v>
      </c>
      <c r="G25" s="86">
        <v>44196</v>
      </c>
      <c r="H25" s="129" t="s">
        <v>999</v>
      </c>
      <c r="I25" s="252"/>
    </row>
    <row r="26" spans="1:9" ht="60" customHeight="1" x14ac:dyDescent="0.25">
      <c r="A26" s="12"/>
      <c r="B26" s="148" t="s">
        <v>37</v>
      </c>
      <c r="C26" s="259" t="s">
        <v>1152</v>
      </c>
      <c r="D26" s="148" t="s">
        <v>1153</v>
      </c>
      <c r="E26" s="85">
        <v>108900</v>
      </c>
      <c r="F26" s="271">
        <v>43101</v>
      </c>
      <c r="G26" s="271">
        <v>44469</v>
      </c>
      <c r="H26" s="274" t="s">
        <v>1139</v>
      </c>
      <c r="I26" s="252"/>
    </row>
    <row r="27" spans="1:9" ht="60" customHeight="1" x14ac:dyDescent="0.25">
      <c r="A27" s="12"/>
      <c r="B27" s="148" t="s">
        <v>41</v>
      </c>
      <c r="C27" s="148" t="s">
        <v>1167</v>
      </c>
      <c r="D27" s="148" t="s">
        <v>1168</v>
      </c>
      <c r="E27" s="85">
        <v>107206</v>
      </c>
      <c r="F27" s="271">
        <v>43466</v>
      </c>
      <c r="G27" s="271">
        <v>44926</v>
      </c>
      <c r="H27" s="68" t="s">
        <v>1169</v>
      </c>
      <c r="I27" s="252"/>
    </row>
    <row r="28" spans="1:9" ht="60" customHeight="1" x14ac:dyDescent="0.25">
      <c r="A28" s="12"/>
      <c r="B28" s="148" t="s">
        <v>46</v>
      </c>
      <c r="C28" s="148" t="s">
        <v>1170</v>
      </c>
      <c r="D28" s="148" t="s">
        <v>254</v>
      </c>
      <c r="E28" s="85">
        <v>93170</v>
      </c>
      <c r="F28" s="268">
        <v>43983</v>
      </c>
      <c r="G28" s="268">
        <v>45351</v>
      </c>
      <c r="H28" s="68" t="s">
        <v>1171</v>
      </c>
      <c r="I28" s="164">
        <v>1</v>
      </c>
    </row>
    <row r="29" spans="1:9" ht="60" customHeight="1" x14ac:dyDescent="0.25">
      <c r="A29" s="12"/>
      <c r="B29" s="148" t="s">
        <v>50</v>
      </c>
      <c r="C29" s="148" t="s">
        <v>1159</v>
      </c>
      <c r="D29" s="148" t="s">
        <v>1160</v>
      </c>
      <c r="E29" s="85">
        <v>118399.92</v>
      </c>
      <c r="F29" s="271" t="s">
        <v>1161</v>
      </c>
      <c r="G29" s="271" t="s">
        <v>1162</v>
      </c>
      <c r="H29" s="68" t="s">
        <v>1143</v>
      </c>
      <c r="I29" s="252"/>
    </row>
    <row r="30" spans="1:9" ht="60" customHeight="1" x14ac:dyDescent="0.25">
      <c r="A30" s="12"/>
      <c r="B30" s="148" t="s">
        <v>84</v>
      </c>
      <c r="C30" s="148" t="s">
        <v>1163</v>
      </c>
      <c r="D30" s="148" t="s">
        <v>1160</v>
      </c>
      <c r="E30" s="85">
        <v>96909.7</v>
      </c>
      <c r="F30" s="271" t="s">
        <v>1161</v>
      </c>
      <c r="G30" s="271" t="s">
        <v>1162</v>
      </c>
      <c r="H30" s="68" t="s">
        <v>1143</v>
      </c>
      <c r="I30" s="252"/>
    </row>
    <row r="31" spans="1:9" ht="60" customHeight="1" x14ac:dyDescent="0.25">
      <c r="A31" s="12"/>
      <c r="B31" s="148" t="s">
        <v>479</v>
      </c>
      <c r="C31" s="242" t="s">
        <v>1000</v>
      </c>
      <c r="D31" s="96" t="s">
        <v>169</v>
      </c>
      <c r="E31" s="85">
        <v>199650</v>
      </c>
      <c r="F31" s="86">
        <v>44440</v>
      </c>
      <c r="G31" s="86">
        <v>45535</v>
      </c>
      <c r="H31" s="241" t="s">
        <v>1001</v>
      </c>
      <c r="I31" s="164"/>
    </row>
    <row r="32" spans="1:9" ht="39.75" customHeight="1" x14ac:dyDescent="0.25">
      <c r="B32" s="148" t="s">
        <v>95</v>
      </c>
      <c r="C32" s="148" t="s">
        <v>1157</v>
      </c>
      <c r="D32" s="148" t="s">
        <v>1158</v>
      </c>
      <c r="E32" s="270">
        <v>187550</v>
      </c>
      <c r="F32" s="271">
        <v>44440</v>
      </c>
      <c r="G32" s="271">
        <v>45747</v>
      </c>
      <c r="H32" s="274" t="s">
        <v>1139</v>
      </c>
      <c r="I32" s="164" t="s">
        <v>1113</v>
      </c>
    </row>
    <row r="33" spans="1:9" ht="45.75" customHeight="1" x14ac:dyDescent="0.25">
      <c r="A33" s="11"/>
      <c r="B33" s="148" t="s">
        <v>519</v>
      </c>
      <c r="C33" s="165" t="s">
        <v>1164</v>
      </c>
      <c r="D33" s="148" t="s">
        <v>1165</v>
      </c>
      <c r="E33" s="270">
        <v>45700</v>
      </c>
      <c r="F33" s="271">
        <v>44531</v>
      </c>
      <c r="G33" s="271">
        <v>45626</v>
      </c>
      <c r="H33" s="68" t="s">
        <v>1166</v>
      </c>
      <c r="I33" s="164"/>
    </row>
    <row r="34" spans="1:9" ht="36.75" customHeight="1" x14ac:dyDescent="0.25">
      <c r="A34" s="11"/>
      <c r="B34" s="148" t="s">
        <v>488</v>
      </c>
      <c r="C34" s="148" t="s">
        <v>1172</v>
      </c>
      <c r="D34" s="148" t="s">
        <v>1173</v>
      </c>
      <c r="E34" s="270">
        <v>163350</v>
      </c>
      <c r="F34" s="268">
        <v>44805</v>
      </c>
      <c r="G34" s="268">
        <v>46265</v>
      </c>
      <c r="H34" s="68" t="s">
        <v>1208</v>
      </c>
      <c r="I34" s="164"/>
    </row>
    <row r="35" spans="1:9" ht="38.25" customHeight="1" x14ac:dyDescent="0.25">
      <c r="B35" s="148" t="s">
        <v>489</v>
      </c>
      <c r="C35" s="148" t="s">
        <v>1174</v>
      </c>
      <c r="D35" s="148" t="s">
        <v>1175</v>
      </c>
      <c r="E35" s="270">
        <v>125000</v>
      </c>
      <c r="F35" s="271">
        <v>44805</v>
      </c>
      <c r="G35" s="271">
        <v>46265</v>
      </c>
      <c r="H35" s="274" t="s">
        <v>1218</v>
      </c>
      <c r="I35" s="164">
        <v>2</v>
      </c>
    </row>
    <row r="36" spans="1:9" ht="46.5" customHeight="1" x14ac:dyDescent="0.25">
      <c r="B36" s="148" t="s">
        <v>492</v>
      </c>
      <c r="C36" s="165" t="s">
        <v>1176</v>
      </c>
      <c r="D36" s="148" t="s">
        <v>1177</v>
      </c>
      <c r="E36" s="270">
        <v>125000</v>
      </c>
      <c r="F36" s="271">
        <v>44805</v>
      </c>
      <c r="G36" s="271">
        <v>46265</v>
      </c>
      <c r="H36" s="274" t="s">
        <v>1182</v>
      </c>
      <c r="I36" s="164"/>
    </row>
    <row r="37" spans="1:9" ht="53.25" customHeight="1" x14ac:dyDescent="0.25">
      <c r="B37" s="148" t="s">
        <v>494</v>
      </c>
      <c r="C37" s="242" t="s">
        <v>1004</v>
      </c>
      <c r="D37" s="96" t="s">
        <v>1005</v>
      </c>
      <c r="E37" s="85">
        <v>57647</v>
      </c>
      <c r="F37" s="86">
        <v>44805</v>
      </c>
      <c r="G37" s="86">
        <v>46022</v>
      </c>
      <c r="H37" s="243" t="s">
        <v>1006</v>
      </c>
      <c r="I37" s="164"/>
    </row>
    <row r="38" spans="1:9" ht="53.25" customHeight="1" x14ac:dyDescent="0.25">
      <c r="B38" s="148" t="s">
        <v>821</v>
      </c>
      <c r="C38" s="242" t="s">
        <v>1219</v>
      </c>
      <c r="D38" s="242" t="s">
        <v>1220</v>
      </c>
      <c r="E38" s="85">
        <v>341422.33</v>
      </c>
      <c r="F38" s="86">
        <v>44835</v>
      </c>
      <c r="G38" s="86">
        <v>45930</v>
      </c>
      <c r="H38" s="78" t="s">
        <v>1221</v>
      </c>
      <c r="I38" s="164"/>
    </row>
    <row r="39" spans="1:9" ht="53.25" customHeight="1" x14ac:dyDescent="0.25">
      <c r="B39" s="148" t="s">
        <v>823</v>
      </c>
      <c r="C39" s="148" t="s">
        <v>1178</v>
      </c>
      <c r="D39" s="148" t="s">
        <v>1179</v>
      </c>
      <c r="E39" s="270">
        <v>39100</v>
      </c>
      <c r="F39" s="268">
        <v>44896</v>
      </c>
      <c r="G39" s="268" t="s">
        <v>1225</v>
      </c>
      <c r="H39" s="274" t="s">
        <v>1209</v>
      </c>
      <c r="I39" s="164"/>
    </row>
    <row r="40" spans="1:9" ht="53.25" customHeight="1" x14ac:dyDescent="0.25">
      <c r="B40" s="148" t="s">
        <v>827</v>
      </c>
      <c r="C40" s="148" t="s">
        <v>1180</v>
      </c>
      <c r="D40" s="148" t="s">
        <v>1165</v>
      </c>
      <c r="E40" s="270">
        <v>146740</v>
      </c>
      <c r="F40" s="271">
        <v>44896</v>
      </c>
      <c r="G40" s="271">
        <v>45869</v>
      </c>
      <c r="H40" s="274" t="s">
        <v>1181</v>
      </c>
      <c r="I40" s="164"/>
    </row>
    <row r="41" spans="1:9" ht="51" customHeight="1" x14ac:dyDescent="0.25">
      <c r="A41" s="11"/>
      <c r="B41" s="21" t="s">
        <v>830</v>
      </c>
      <c r="C41" s="259" t="s">
        <v>1002</v>
      </c>
      <c r="D41" s="260" t="s">
        <v>1003</v>
      </c>
      <c r="E41" s="85">
        <v>191404</v>
      </c>
      <c r="F41" s="268">
        <v>45019</v>
      </c>
      <c r="G41" s="268">
        <v>46114</v>
      </c>
      <c r="H41" s="79" t="s">
        <v>996</v>
      </c>
      <c r="I41" s="250">
        <v>0</v>
      </c>
    </row>
    <row r="42" spans="1:9" x14ac:dyDescent="0.25">
      <c r="A42" s="11"/>
      <c r="B42" s="244"/>
      <c r="C42" s="244"/>
      <c r="D42" s="245"/>
      <c r="E42" s="246"/>
      <c r="F42" s="247"/>
      <c r="G42" s="247"/>
      <c r="H42" s="248"/>
      <c r="I42" s="249"/>
    </row>
    <row r="43" spans="1:9" x14ac:dyDescent="0.25">
      <c r="A43" s="11"/>
      <c r="B43" s="244"/>
      <c r="C43" s="244"/>
      <c r="D43" s="245"/>
      <c r="E43" s="246"/>
      <c r="F43" s="247"/>
      <c r="G43" s="247"/>
      <c r="H43" s="248"/>
      <c r="I43" s="249"/>
    </row>
    <row r="44" spans="1:9" x14ac:dyDescent="0.25">
      <c r="E44" s="19"/>
      <c r="F44" s="19"/>
      <c r="G44" s="19"/>
    </row>
    <row r="45" spans="1:9" x14ac:dyDescent="0.25">
      <c r="A45" s="15" t="s">
        <v>100</v>
      </c>
      <c r="E45" s="19"/>
      <c r="F45" s="19"/>
      <c r="G45" s="19"/>
    </row>
    <row r="46" spans="1:9" ht="39.950000000000003" customHeight="1" x14ac:dyDescent="0.25">
      <c r="A46" s="11"/>
      <c r="B46" s="148" t="s">
        <v>16</v>
      </c>
      <c r="C46" s="261" t="s">
        <v>1007</v>
      </c>
      <c r="D46" s="190" t="s">
        <v>1008</v>
      </c>
      <c r="E46" s="263">
        <v>255000</v>
      </c>
      <c r="F46" s="264">
        <v>42401</v>
      </c>
      <c r="G46" s="264">
        <v>43465</v>
      </c>
      <c r="H46" s="79" t="s">
        <v>996</v>
      </c>
      <c r="I46" s="265">
        <v>0</v>
      </c>
    </row>
    <row r="47" spans="1:9" ht="39.950000000000003" customHeight="1" x14ac:dyDescent="0.25">
      <c r="A47" s="11"/>
      <c r="B47" s="148" t="s">
        <v>20</v>
      </c>
      <c r="C47" s="148" t="s">
        <v>1009</v>
      </c>
      <c r="D47" s="266" t="s">
        <v>1010</v>
      </c>
      <c r="E47" s="267">
        <v>288362.76</v>
      </c>
      <c r="F47" s="268">
        <v>42506</v>
      </c>
      <c r="G47" s="268">
        <v>43465</v>
      </c>
      <c r="H47" s="79" t="s">
        <v>996</v>
      </c>
      <c r="I47" s="269">
        <v>0</v>
      </c>
    </row>
    <row r="48" spans="1:9" ht="39.950000000000003" customHeight="1" x14ac:dyDescent="0.25">
      <c r="A48" s="11"/>
      <c r="B48" s="148"/>
      <c r="C48" s="148" t="s">
        <v>1222</v>
      </c>
      <c r="D48" s="148" t="s">
        <v>1223</v>
      </c>
      <c r="E48" s="267">
        <v>342500.86</v>
      </c>
      <c r="F48" s="284">
        <v>42534</v>
      </c>
      <c r="G48" s="284">
        <v>43465</v>
      </c>
      <c r="H48" s="79" t="s">
        <v>1221</v>
      </c>
      <c r="I48" s="269"/>
    </row>
    <row r="49" spans="1:9" ht="39.950000000000003" customHeight="1" x14ac:dyDescent="0.25">
      <c r="A49" s="11"/>
      <c r="B49" s="148" t="s">
        <v>26</v>
      </c>
      <c r="C49" s="148" t="s">
        <v>1183</v>
      </c>
      <c r="D49" s="151" t="s">
        <v>1184</v>
      </c>
      <c r="E49" s="270" t="s">
        <v>1185</v>
      </c>
      <c r="F49" s="271">
        <v>43277</v>
      </c>
      <c r="G49" s="271">
        <v>44007</v>
      </c>
      <c r="H49" s="68" t="s">
        <v>1203</v>
      </c>
      <c r="I49" s="68"/>
    </row>
    <row r="50" spans="1:9" ht="39.950000000000003" customHeight="1" x14ac:dyDescent="0.25">
      <c r="A50" s="11"/>
      <c r="B50" s="148" t="s">
        <v>32</v>
      </c>
      <c r="C50" s="148" t="s">
        <v>1186</v>
      </c>
      <c r="D50" s="151" t="s">
        <v>1184</v>
      </c>
      <c r="E50" s="270" t="s">
        <v>1187</v>
      </c>
      <c r="F50" s="271">
        <v>43146</v>
      </c>
      <c r="G50" s="271">
        <v>43876</v>
      </c>
      <c r="H50" s="68" t="s">
        <v>1205</v>
      </c>
      <c r="I50" s="68">
        <v>1</v>
      </c>
    </row>
    <row r="51" spans="1:9" ht="39.950000000000003" customHeight="1" x14ac:dyDescent="0.25">
      <c r="A51" s="11"/>
      <c r="B51" s="148" t="s">
        <v>37</v>
      </c>
      <c r="C51" s="165" t="s">
        <v>1188</v>
      </c>
      <c r="D51" s="151" t="s">
        <v>1189</v>
      </c>
      <c r="E51" s="270">
        <v>70000</v>
      </c>
      <c r="F51" s="271">
        <v>43831</v>
      </c>
      <c r="G51" s="271">
        <v>44926</v>
      </c>
      <c r="H51" s="68" t="s">
        <v>1151</v>
      </c>
      <c r="I51" s="68" t="s">
        <v>1113</v>
      </c>
    </row>
    <row r="52" spans="1:9" ht="39.950000000000003" customHeight="1" x14ac:dyDescent="0.25">
      <c r="A52" s="11"/>
      <c r="B52" s="148" t="s">
        <v>41</v>
      </c>
      <c r="C52" s="148" t="s">
        <v>1109</v>
      </c>
      <c r="D52" s="151" t="s">
        <v>1110</v>
      </c>
      <c r="E52" s="270">
        <v>35294</v>
      </c>
      <c r="F52" s="108">
        <v>43831</v>
      </c>
      <c r="G52" s="108">
        <v>44926</v>
      </c>
      <c r="H52" s="68" t="s">
        <v>1206</v>
      </c>
      <c r="I52" s="68"/>
    </row>
    <row r="53" spans="1:9" ht="39.950000000000003" customHeight="1" x14ac:dyDescent="0.25">
      <c r="A53" s="11"/>
      <c r="B53" s="148" t="s">
        <v>46</v>
      </c>
      <c r="C53" s="148" t="s">
        <v>1190</v>
      </c>
      <c r="D53" s="151" t="s">
        <v>1191</v>
      </c>
      <c r="E53" s="270" t="s">
        <v>1192</v>
      </c>
      <c r="F53" s="271">
        <v>43832</v>
      </c>
      <c r="G53" s="271" t="s">
        <v>1193</v>
      </c>
      <c r="H53" s="68" t="s">
        <v>1210</v>
      </c>
      <c r="I53" s="68">
        <v>1</v>
      </c>
    </row>
    <row r="54" spans="1:9" ht="39.950000000000003" customHeight="1" x14ac:dyDescent="0.25">
      <c r="A54" s="11"/>
      <c r="B54" s="148" t="s">
        <v>50</v>
      </c>
      <c r="C54" s="261" t="s">
        <v>1007</v>
      </c>
      <c r="D54" s="266" t="s">
        <v>1008</v>
      </c>
      <c r="E54" s="267">
        <v>166160.23000000001</v>
      </c>
      <c r="F54" s="268">
        <v>43500</v>
      </c>
      <c r="G54" s="264">
        <v>44561</v>
      </c>
      <c r="H54" s="79" t="s">
        <v>996</v>
      </c>
      <c r="I54" s="262">
        <v>0</v>
      </c>
    </row>
    <row r="55" spans="1:9" ht="39.950000000000003" customHeight="1" x14ac:dyDescent="0.25">
      <c r="A55" s="11"/>
      <c r="B55" s="148" t="s">
        <v>84</v>
      </c>
      <c r="C55" s="148" t="s">
        <v>1009</v>
      </c>
      <c r="D55" s="266" t="s">
        <v>1010</v>
      </c>
      <c r="E55" s="267">
        <v>458863.45</v>
      </c>
      <c r="F55" s="268">
        <v>43511</v>
      </c>
      <c r="G55" s="268">
        <v>44561</v>
      </c>
      <c r="H55" s="79" t="s">
        <v>996</v>
      </c>
      <c r="I55" s="269">
        <v>0</v>
      </c>
    </row>
    <row r="56" spans="1:9" ht="39.950000000000003" customHeight="1" x14ac:dyDescent="0.25">
      <c r="A56" s="11"/>
      <c r="B56" s="148"/>
      <c r="C56" s="148" t="s">
        <v>1224</v>
      </c>
      <c r="D56" s="266" t="s">
        <v>1223</v>
      </c>
      <c r="E56" s="267">
        <v>332178</v>
      </c>
      <c r="F56" s="268">
        <v>43557</v>
      </c>
      <c r="G56" s="268">
        <v>44561</v>
      </c>
      <c r="H56" s="79" t="s">
        <v>1221</v>
      </c>
      <c r="I56" s="269"/>
    </row>
    <row r="57" spans="1:9" ht="60" customHeight="1" x14ac:dyDescent="0.25">
      <c r="A57" s="11"/>
      <c r="B57" s="285" t="s">
        <v>479</v>
      </c>
      <c r="C57" s="146" t="s">
        <v>1011</v>
      </c>
      <c r="D57" s="149" t="s">
        <v>1012</v>
      </c>
      <c r="E57" s="147">
        <v>106224</v>
      </c>
      <c r="F57" s="150">
        <v>43831</v>
      </c>
      <c r="G57" s="150">
        <v>44926</v>
      </c>
      <c r="H57" s="156" t="s">
        <v>1006</v>
      </c>
      <c r="I57" s="128"/>
    </row>
    <row r="58" spans="1:9" ht="60" customHeight="1" x14ac:dyDescent="0.25">
      <c r="A58" s="11"/>
      <c r="B58" s="148" t="s">
        <v>95</v>
      </c>
      <c r="C58" s="148" t="s">
        <v>1194</v>
      </c>
      <c r="D58" s="151" t="s">
        <v>1195</v>
      </c>
      <c r="E58" s="270">
        <v>79987.600000000006</v>
      </c>
      <c r="F58" s="271">
        <v>44197</v>
      </c>
      <c r="G58" s="271">
        <v>45077</v>
      </c>
      <c r="H58" s="68" t="s">
        <v>1204</v>
      </c>
      <c r="I58" s="68"/>
    </row>
    <row r="59" spans="1:9" ht="39.950000000000003" customHeight="1" x14ac:dyDescent="0.25">
      <c r="A59" s="11"/>
      <c r="B59" s="148" t="s">
        <v>519</v>
      </c>
      <c r="C59" s="261" t="s">
        <v>1007</v>
      </c>
      <c r="D59" s="266" t="s">
        <v>1008</v>
      </c>
      <c r="E59" s="272">
        <v>133003.97</v>
      </c>
      <c r="F59" s="268">
        <v>44592</v>
      </c>
      <c r="G59" s="268">
        <v>45657</v>
      </c>
      <c r="H59" s="79" t="s">
        <v>996</v>
      </c>
      <c r="I59" s="262">
        <v>0</v>
      </c>
    </row>
    <row r="60" spans="1:9" ht="39.950000000000003" customHeight="1" x14ac:dyDescent="0.25">
      <c r="A60" s="11"/>
      <c r="B60" s="148" t="s">
        <v>488</v>
      </c>
      <c r="C60" s="148" t="s">
        <v>1013</v>
      </c>
      <c r="D60" s="151" t="s">
        <v>1014</v>
      </c>
      <c r="E60" s="136" t="s">
        <v>1015</v>
      </c>
      <c r="F60" s="108">
        <v>44817</v>
      </c>
      <c r="G60" s="108">
        <v>45439</v>
      </c>
      <c r="H60" s="68" t="s">
        <v>1016</v>
      </c>
      <c r="I60" s="79">
        <v>0</v>
      </c>
    </row>
    <row r="61" spans="1:9" ht="39.950000000000003" customHeight="1" x14ac:dyDescent="0.25">
      <c r="A61" s="11"/>
      <c r="B61" s="148" t="s">
        <v>489</v>
      </c>
      <c r="C61" s="148" t="s">
        <v>1196</v>
      </c>
      <c r="D61" s="151" t="s">
        <v>1197</v>
      </c>
      <c r="E61" s="270" t="s">
        <v>1198</v>
      </c>
      <c r="F61" s="271" t="s">
        <v>1199</v>
      </c>
      <c r="G61" s="271" t="s">
        <v>1200</v>
      </c>
      <c r="H61" s="68" t="s">
        <v>1143</v>
      </c>
      <c r="I61" s="79"/>
    </row>
    <row r="62" spans="1:9" ht="39.950000000000003" customHeight="1" x14ac:dyDescent="0.25">
      <c r="A62" s="11"/>
      <c r="B62" s="148" t="s">
        <v>492</v>
      </c>
      <c r="C62" s="148" t="s">
        <v>1201</v>
      </c>
      <c r="D62" s="151" t="s">
        <v>1197</v>
      </c>
      <c r="E62" s="270" t="s">
        <v>1198</v>
      </c>
      <c r="F62" s="271" t="s">
        <v>1199</v>
      </c>
      <c r="G62" s="271" t="s">
        <v>1202</v>
      </c>
      <c r="H62" s="68" t="s">
        <v>1143</v>
      </c>
      <c r="I62" s="79"/>
    </row>
    <row r="63" spans="1:9" ht="39.950000000000003" customHeight="1" x14ac:dyDescent="0.25">
      <c r="A63" s="11"/>
      <c r="B63" s="148" t="s">
        <v>494</v>
      </c>
      <c r="C63" s="148" t="s">
        <v>1009</v>
      </c>
      <c r="D63" s="266" t="s">
        <v>1010</v>
      </c>
      <c r="E63" s="267">
        <v>408755.18</v>
      </c>
      <c r="F63" s="268">
        <v>44956</v>
      </c>
      <c r="G63" s="268">
        <v>46022</v>
      </c>
      <c r="H63" s="79" t="s">
        <v>996</v>
      </c>
      <c r="I63" s="269">
        <v>0</v>
      </c>
    </row>
    <row r="64" spans="1:9" ht="60" customHeight="1" x14ac:dyDescent="0.25">
      <c r="A64" s="11"/>
    </row>
    <row r="69" spans="1:10" ht="24.95" customHeight="1" x14ac:dyDescent="0.25">
      <c r="B69" s="18" t="s">
        <v>106</v>
      </c>
      <c r="C69" s="18" t="s">
        <v>107</v>
      </c>
      <c r="D69" s="18" t="s">
        <v>108</v>
      </c>
      <c r="E69" s="18" t="s">
        <v>109</v>
      </c>
      <c r="G69" s="33" t="s">
        <v>110</v>
      </c>
      <c r="H69" s="33" t="s">
        <v>111</v>
      </c>
      <c r="I69" s="33" t="s">
        <v>112</v>
      </c>
      <c r="J69" s="33" t="s">
        <v>111</v>
      </c>
    </row>
    <row r="70" spans="1:10" ht="24.95" customHeight="1" x14ac:dyDescent="0.25">
      <c r="B70" s="16" t="s">
        <v>319</v>
      </c>
      <c r="C70" s="16" t="s">
        <v>1017</v>
      </c>
      <c r="D70" s="16" t="s">
        <v>313</v>
      </c>
      <c r="E70" s="16" t="s">
        <v>316</v>
      </c>
      <c r="F70" s="19">
        <v>1</v>
      </c>
      <c r="G70" s="161">
        <v>4</v>
      </c>
      <c r="H70" s="162">
        <v>43831</v>
      </c>
      <c r="I70" s="161">
        <v>0</v>
      </c>
      <c r="J70" s="163" t="s">
        <v>118</v>
      </c>
    </row>
    <row r="71" spans="1:10" ht="24.95" customHeight="1" x14ac:dyDescent="0.25">
      <c r="B71" s="16" t="s">
        <v>431</v>
      </c>
      <c r="C71" s="16" t="s">
        <v>1018</v>
      </c>
      <c r="D71" s="16" t="s">
        <v>870</v>
      </c>
      <c r="E71" s="16" t="s">
        <v>281</v>
      </c>
      <c r="F71" s="19">
        <f>(F70+1)</f>
        <v>2</v>
      </c>
      <c r="G71" s="161">
        <v>0</v>
      </c>
      <c r="H71" s="163" t="s">
        <v>118</v>
      </c>
      <c r="I71" s="161">
        <v>0</v>
      </c>
      <c r="J71" s="163" t="s">
        <v>118</v>
      </c>
    </row>
    <row r="72" spans="1:10" ht="24.95" customHeight="1" x14ac:dyDescent="0.25">
      <c r="B72" s="16" t="s">
        <v>1019</v>
      </c>
      <c r="C72" s="16" t="s">
        <v>1020</v>
      </c>
      <c r="D72" s="16" t="s">
        <v>116</v>
      </c>
      <c r="E72" s="16" t="s">
        <v>117</v>
      </c>
      <c r="F72" s="19">
        <f t="shared" ref="F72:F98" si="0">(F71+1)</f>
        <v>3</v>
      </c>
      <c r="G72" s="161">
        <v>6</v>
      </c>
      <c r="H72" s="162">
        <v>43466</v>
      </c>
      <c r="I72" s="161">
        <v>0</v>
      </c>
      <c r="J72" s="163" t="s">
        <v>118</v>
      </c>
    </row>
    <row r="73" spans="1:10" ht="24.95" customHeight="1" x14ac:dyDescent="0.25">
      <c r="A73" s="1" t="s">
        <v>1132</v>
      </c>
      <c r="B73" s="16" t="s">
        <v>1021</v>
      </c>
      <c r="C73" s="16" t="s">
        <v>1022</v>
      </c>
      <c r="D73" s="16" t="s">
        <v>313</v>
      </c>
      <c r="E73" s="16" t="s">
        <v>883</v>
      </c>
      <c r="F73" s="19">
        <f t="shared" si="0"/>
        <v>4</v>
      </c>
      <c r="G73" s="161">
        <v>3</v>
      </c>
      <c r="H73" s="162">
        <v>43466</v>
      </c>
      <c r="I73" s="161">
        <v>0</v>
      </c>
      <c r="J73" s="163" t="s">
        <v>118</v>
      </c>
    </row>
    <row r="74" spans="1:10" ht="24.95" customHeight="1" x14ac:dyDescent="0.25">
      <c r="B74" s="16" t="s">
        <v>1023</v>
      </c>
      <c r="C74" s="16" t="s">
        <v>1024</v>
      </c>
      <c r="D74" s="16" t="s">
        <v>313</v>
      </c>
      <c r="E74" s="16" t="s">
        <v>223</v>
      </c>
      <c r="F74" s="19">
        <f t="shared" si="0"/>
        <v>5</v>
      </c>
      <c r="G74" s="161">
        <v>3</v>
      </c>
      <c r="H74" s="162">
        <v>44927</v>
      </c>
      <c r="I74" s="161">
        <v>0</v>
      </c>
      <c r="J74" s="163" t="s">
        <v>118</v>
      </c>
    </row>
    <row r="75" spans="1:10" ht="24.95" customHeight="1" x14ac:dyDescent="0.25">
      <c r="B75" s="16" t="s">
        <v>404</v>
      </c>
      <c r="C75" s="16" t="s">
        <v>1025</v>
      </c>
      <c r="D75" s="16" t="s">
        <v>870</v>
      </c>
      <c r="E75" s="16" t="s">
        <v>1026</v>
      </c>
      <c r="F75" s="19">
        <f t="shared" si="0"/>
        <v>6</v>
      </c>
      <c r="G75" s="161">
        <v>0</v>
      </c>
      <c r="H75" s="163" t="s">
        <v>118</v>
      </c>
      <c r="I75" s="161">
        <v>0</v>
      </c>
      <c r="J75" s="163" t="s">
        <v>118</v>
      </c>
    </row>
    <row r="76" spans="1:10" ht="24.95" customHeight="1" x14ac:dyDescent="0.25">
      <c r="B76" s="16" t="s">
        <v>1027</v>
      </c>
      <c r="C76" s="16" t="s">
        <v>1028</v>
      </c>
      <c r="D76" s="16" t="s">
        <v>313</v>
      </c>
      <c r="E76" s="16" t="s">
        <v>223</v>
      </c>
      <c r="F76" s="19">
        <f t="shared" si="0"/>
        <v>7</v>
      </c>
      <c r="G76" s="161">
        <v>2</v>
      </c>
      <c r="H76" s="162">
        <v>43466</v>
      </c>
      <c r="I76" s="161">
        <v>0</v>
      </c>
      <c r="J76" s="163" t="s">
        <v>118</v>
      </c>
    </row>
    <row r="77" spans="1:10" ht="24.95" customHeight="1" x14ac:dyDescent="0.25">
      <c r="B77" s="16" t="s">
        <v>1029</v>
      </c>
      <c r="C77" s="16" t="s">
        <v>1030</v>
      </c>
      <c r="D77" s="16" t="s">
        <v>116</v>
      </c>
      <c r="E77" s="16" t="s">
        <v>389</v>
      </c>
      <c r="F77" s="19">
        <f t="shared" si="0"/>
        <v>8</v>
      </c>
      <c r="G77" s="161">
        <v>5</v>
      </c>
      <c r="H77" s="162">
        <v>43831</v>
      </c>
      <c r="I77" s="161">
        <v>0</v>
      </c>
      <c r="J77" s="163" t="s">
        <v>118</v>
      </c>
    </row>
    <row r="78" spans="1:10" ht="24.95" customHeight="1" x14ac:dyDescent="0.25">
      <c r="A78" s="15" t="s">
        <v>218</v>
      </c>
      <c r="B78" s="16" t="s">
        <v>234</v>
      </c>
      <c r="C78" s="16" t="s">
        <v>1031</v>
      </c>
      <c r="D78" s="16" t="s">
        <v>313</v>
      </c>
      <c r="E78" s="16" t="s">
        <v>117</v>
      </c>
      <c r="F78" s="19">
        <f t="shared" si="0"/>
        <v>9</v>
      </c>
      <c r="G78" s="161">
        <v>5</v>
      </c>
      <c r="H78" s="162">
        <v>45292</v>
      </c>
      <c r="I78" s="161">
        <v>0</v>
      </c>
      <c r="J78" s="163" t="s">
        <v>118</v>
      </c>
    </row>
    <row r="79" spans="1:10" ht="24.95" customHeight="1" x14ac:dyDescent="0.25">
      <c r="B79" s="16" t="s">
        <v>445</v>
      </c>
      <c r="C79" s="16" t="s">
        <v>1032</v>
      </c>
      <c r="D79" s="16" t="s">
        <v>313</v>
      </c>
      <c r="E79" s="16" t="s">
        <v>145</v>
      </c>
      <c r="F79" s="19">
        <f t="shared" si="0"/>
        <v>10</v>
      </c>
      <c r="G79" s="161">
        <v>2</v>
      </c>
      <c r="H79" s="162">
        <v>42736</v>
      </c>
      <c r="I79" s="161">
        <v>0</v>
      </c>
      <c r="J79" s="163" t="s">
        <v>118</v>
      </c>
    </row>
    <row r="80" spans="1:10" ht="24.95" customHeight="1" x14ac:dyDescent="0.25">
      <c r="B80" s="16" t="s">
        <v>1033</v>
      </c>
      <c r="C80" s="16" t="s">
        <v>1034</v>
      </c>
      <c r="D80" s="16" t="s">
        <v>313</v>
      </c>
      <c r="E80" s="16" t="s">
        <v>117</v>
      </c>
      <c r="F80" s="19">
        <f t="shared" si="0"/>
        <v>11</v>
      </c>
      <c r="G80" s="161">
        <v>3</v>
      </c>
      <c r="H80" s="162">
        <v>44197</v>
      </c>
      <c r="I80" s="161">
        <v>0</v>
      </c>
      <c r="J80" s="163" t="s">
        <v>118</v>
      </c>
    </row>
    <row r="81" spans="2:10" ht="24.95" customHeight="1" x14ac:dyDescent="0.25">
      <c r="B81" s="16" t="s">
        <v>546</v>
      </c>
      <c r="C81" s="16" t="s">
        <v>1035</v>
      </c>
      <c r="D81" s="16" t="s">
        <v>313</v>
      </c>
      <c r="E81" s="16" t="s">
        <v>316</v>
      </c>
      <c r="F81" s="19">
        <f t="shared" si="0"/>
        <v>12</v>
      </c>
      <c r="G81" s="161">
        <v>2</v>
      </c>
      <c r="H81" s="162">
        <v>43466</v>
      </c>
      <c r="I81" s="161">
        <v>1</v>
      </c>
      <c r="J81" s="162">
        <v>43466</v>
      </c>
    </row>
    <row r="82" spans="2:10" ht="24.95" customHeight="1" x14ac:dyDescent="0.25">
      <c r="B82" s="16" t="s">
        <v>1036</v>
      </c>
      <c r="C82" s="16" t="s">
        <v>1037</v>
      </c>
      <c r="D82" s="16" t="s">
        <v>313</v>
      </c>
      <c r="E82" s="16" t="s">
        <v>395</v>
      </c>
      <c r="F82" s="19">
        <f t="shared" si="0"/>
        <v>13</v>
      </c>
      <c r="G82" s="161">
        <v>0</v>
      </c>
      <c r="H82" s="163" t="s">
        <v>118</v>
      </c>
      <c r="I82" s="161">
        <v>0</v>
      </c>
      <c r="J82" s="163" t="s">
        <v>118</v>
      </c>
    </row>
    <row r="83" spans="2:10" ht="24.95" customHeight="1" x14ac:dyDescent="0.25">
      <c r="B83" s="16" t="s">
        <v>1038</v>
      </c>
      <c r="C83" s="16" t="s">
        <v>1039</v>
      </c>
      <c r="D83" s="16" t="s">
        <v>313</v>
      </c>
      <c r="E83" s="16" t="s">
        <v>223</v>
      </c>
      <c r="F83" s="19">
        <f t="shared" si="0"/>
        <v>14</v>
      </c>
      <c r="G83" s="161">
        <v>3</v>
      </c>
      <c r="H83" s="162">
        <v>44927</v>
      </c>
      <c r="I83" s="161">
        <v>0</v>
      </c>
      <c r="J83" s="163" t="s">
        <v>118</v>
      </c>
    </row>
    <row r="84" spans="2:10" ht="24.95" customHeight="1" x14ac:dyDescent="0.25">
      <c r="B84" s="16" t="s">
        <v>1040</v>
      </c>
      <c r="C84" s="16" t="s">
        <v>1041</v>
      </c>
      <c r="D84" s="16" t="s">
        <v>313</v>
      </c>
      <c r="E84" s="16" t="s">
        <v>223</v>
      </c>
      <c r="F84" s="19">
        <f t="shared" si="0"/>
        <v>15</v>
      </c>
      <c r="G84" s="161">
        <v>2</v>
      </c>
      <c r="H84" s="162">
        <v>38353</v>
      </c>
      <c r="I84" s="161">
        <v>0</v>
      </c>
      <c r="J84" s="163" t="s">
        <v>118</v>
      </c>
    </row>
    <row r="85" spans="2:10" ht="24.95" customHeight="1" x14ac:dyDescent="0.25">
      <c r="B85" s="16" t="s">
        <v>309</v>
      </c>
      <c r="C85" s="16" t="s">
        <v>1042</v>
      </c>
      <c r="D85" s="16" t="s">
        <v>313</v>
      </c>
      <c r="E85" s="16" t="s">
        <v>316</v>
      </c>
      <c r="F85" s="19">
        <f t="shared" si="0"/>
        <v>16</v>
      </c>
      <c r="G85" s="161">
        <v>2</v>
      </c>
      <c r="H85" s="161" t="s">
        <v>1211</v>
      </c>
      <c r="I85" s="161">
        <v>0</v>
      </c>
      <c r="J85" s="163" t="s">
        <v>118</v>
      </c>
    </row>
    <row r="86" spans="2:10" ht="24.95" customHeight="1" x14ac:dyDescent="0.25">
      <c r="B86" s="16" t="s">
        <v>739</v>
      </c>
      <c r="C86" s="16" t="s">
        <v>1043</v>
      </c>
      <c r="D86" s="16" t="s">
        <v>313</v>
      </c>
      <c r="E86" s="16" t="s">
        <v>223</v>
      </c>
      <c r="F86" s="19">
        <f t="shared" si="0"/>
        <v>17</v>
      </c>
      <c r="G86" s="161">
        <v>3</v>
      </c>
      <c r="H86" s="162">
        <v>43101</v>
      </c>
      <c r="I86" s="161">
        <v>0</v>
      </c>
      <c r="J86" s="163" t="s">
        <v>118</v>
      </c>
    </row>
    <row r="87" spans="2:10" ht="24.95" customHeight="1" x14ac:dyDescent="0.25">
      <c r="B87" s="16" t="s">
        <v>1036</v>
      </c>
      <c r="C87" s="16" t="s">
        <v>1044</v>
      </c>
      <c r="D87" s="16" t="s">
        <v>313</v>
      </c>
      <c r="E87" s="16" t="s">
        <v>223</v>
      </c>
      <c r="F87" s="19">
        <f t="shared" si="0"/>
        <v>18</v>
      </c>
      <c r="G87" s="161">
        <v>3</v>
      </c>
      <c r="H87" s="162">
        <v>43831</v>
      </c>
      <c r="I87" s="161">
        <v>1</v>
      </c>
      <c r="J87" s="162">
        <v>43466</v>
      </c>
    </row>
    <row r="88" spans="2:10" ht="24.95" customHeight="1" x14ac:dyDescent="0.25">
      <c r="B88" s="16" t="s">
        <v>1045</v>
      </c>
      <c r="C88" s="16" t="s">
        <v>1046</v>
      </c>
      <c r="D88" s="16" t="s">
        <v>313</v>
      </c>
      <c r="E88" s="16" t="s">
        <v>1047</v>
      </c>
      <c r="F88" s="19">
        <f t="shared" si="0"/>
        <v>19</v>
      </c>
      <c r="G88" s="161">
        <v>2</v>
      </c>
      <c r="H88" s="162">
        <v>43466</v>
      </c>
      <c r="I88" s="161">
        <v>0</v>
      </c>
      <c r="J88" s="163" t="s">
        <v>118</v>
      </c>
    </row>
    <row r="89" spans="2:10" ht="24.95" customHeight="1" x14ac:dyDescent="0.25">
      <c r="B89" s="16" t="s">
        <v>425</v>
      </c>
      <c r="C89" s="16" t="s">
        <v>1048</v>
      </c>
      <c r="D89" s="16" t="s">
        <v>313</v>
      </c>
      <c r="E89" s="16" t="s">
        <v>117</v>
      </c>
      <c r="F89" s="19">
        <f t="shared" si="0"/>
        <v>20</v>
      </c>
      <c r="G89" s="161">
        <v>3</v>
      </c>
      <c r="H89" s="162">
        <v>43466</v>
      </c>
      <c r="I89" s="161">
        <v>0</v>
      </c>
      <c r="J89" s="163" t="s">
        <v>118</v>
      </c>
    </row>
    <row r="90" spans="2:10" ht="24.95" customHeight="1" x14ac:dyDescent="0.25">
      <c r="B90" s="16" t="s">
        <v>529</v>
      </c>
      <c r="C90" s="16" t="s">
        <v>1049</v>
      </c>
      <c r="D90" s="20" t="s">
        <v>313</v>
      </c>
      <c r="E90" s="16" t="s">
        <v>117</v>
      </c>
      <c r="F90" s="19">
        <f t="shared" si="0"/>
        <v>21</v>
      </c>
      <c r="G90" s="161">
        <v>3</v>
      </c>
      <c r="H90" s="162">
        <v>44927</v>
      </c>
      <c r="I90" s="161">
        <v>1</v>
      </c>
      <c r="J90" s="162">
        <v>43466</v>
      </c>
    </row>
    <row r="91" spans="2:10" ht="24.95" customHeight="1" x14ac:dyDescent="0.25">
      <c r="B91" s="16" t="s">
        <v>319</v>
      </c>
      <c r="C91" s="16" t="s">
        <v>1050</v>
      </c>
      <c r="D91" s="16" t="s">
        <v>313</v>
      </c>
      <c r="E91" s="16" t="s">
        <v>117</v>
      </c>
      <c r="F91" s="19">
        <f t="shared" si="0"/>
        <v>22</v>
      </c>
      <c r="G91" s="161">
        <v>3</v>
      </c>
      <c r="H91" s="162">
        <v>44927</v>
      </c>
      <c r="I91" s="161">
        <v>1</v>
      </c>
      <c r="J91" s="162">
        <v>43466</v>
      </c>
    </row>
    <row r="92" spans="2:10" ht="24.95" customHeight="1" x14ac:dyDescent="0.25">
      <c r="B92" s="16" t="s">
        <v>1051</v>
      </c>
      <c r="C92" s="16" t="s">
        <v>1052</v>
      </c>
      <c r="D92" s="16" t="s">
        <v>313</v>
      </c>
      <c r="E92" s="16" t="s">
        <v>316</v>
      </c>
      <c r="F92" s="19">
        <f t="shared" si="0"/>
        <v>23</v>
      </c>
      <c r="G92" s="161">
        <v>3</v>
      </c>
      <c r="H92" s="162">
        <v>42005</v>
      </c>
      <c r="I92" s="161">
        <v>0</v>
      </c>
      <c r="J92" s="163" t="s">
        <v>118</v>
      </c>
    </row>
    <row r="93" spans="2:10" ht="24.95" customHeight="1" x14ac:dyDescent="0.25">
      <c r="B93" s="16" t="s">
        <v>306</v>
      </c>
      <c r="C93" s="16" t="s">
        <v>1053</v>
      </c>
      <c r="D93" s="16" t="s">
        <v>313</v>
      </c>
      <c r="E93" s="16" t="s">
        <v>223</v>
      </c>
      <c r="F93" s="19">
        <f t="shared" si="0"/>
        <v>24</v>
      </c>
      <c r="G93" s="161">
        <v>4</v>
      </c>
      <c r="H93" s="162">
        <v>44197</v>
      </c>
      <c r="I93" s="161">
        <v>0</v>
      </c>
      <c r="J93" s="163" t="s">
        <v>118</v>
      </c>
    </row>
    <row r="94" spans="2:10" ht="24.95" customHeight="1" x14ac:dyDescent="0.25">
      <c r="B94" s="16" t="s">
        <v>1054</v>
      </c>
      <c r="C94" s="16" t="s">
        <v>1055</v>
      </c>
      <c r="D94" s="16" t="s">
        <v>313</v>
      </c>
      <c r="E94" s="16" t="s">
        <v>140</v>
      </c>
      <c r="F94" s="19">
        <f t="shared" si="0"/>
        <v>25</v>
      </c>
      <c r="G94" s="161">
        <v>0</v>
      </c>
      <c r="H94" s="163" t="s">
        <v>118</v>
      </c>
      <c r="I94" s="161">
        <v>0</v>
      </c>
      <c r="J94" s="163" t="s">
        <v>118</v>
      </c>
    </row>
    <row r="95" spans="2:10" ht="24.95" customHeight="1" x14ac:dyDescent="0.25">
      <c r="B95" s="16" t="s">
        <v>234</v>
      </c>
      <c r="C95" s="16" t="s">
        <v>1056</v>
      </c>
      <c r="D95" s="16" t="s">
        <v>313</v>
      </c>
      <c r="E95" s="16" t="s">
        <v>316</v>
      </c>
      <c r="F95" s="19">
        <f t="shared" si="0"/>
        <v>26</v>
      </c>
      <c r="G95" s="161">
        <v>3</v>
      </c>
      <c r="H95" s="162">
        <v>44562</v>
      </c>
      <c r="I95" s="161">
        <v>0</v>
      </c>
      <c r="J95" s="163" t="s">
        <v>118</v>
      </c>
    </row>
    <row r="96" spans="2:10" ht="24.95" customHeight="1" x14ac:dyDescent="0.25">
      <c r="B96" s="16" t="s">
        <v>1057</v>
      </c>
      <c r="C96" s="16" t="s">
        <v>1058</v>
      </c>
      <c r="D96" s="16" t="s">
        <v>116</v>
      </c>
      <c r="E96" s="16" t="s">
        <v>316</v>
      </c>
      <c r="F96" s="19">
        <f t="shared" si="0"/>
        <v>27</v>
      </c>
      <c r="G96" s="161">
        <v>2</v>
      </c>
      <c r="H96" s="162">
        <v>45292</v>
      </c>
      <c r="I96" s="161">
        <v>0</v>
      </c>
      <c r="J96" s="163" t="s">
        <v>118</v>
      </c>
    </row>
    <row r="97" spans="1:10" ht="24.95" customHeight="1" x14ac:dyDescent="0.25">
      <c r="A97" s="1" t="s">
        <v>1132</v>
      </c>
      <c r="B97" s="16" t="s">
        <v>1059</v>
      </c>
      <c r="C97" s="16" t="s">
        <v>1060</v>
      </c>
      <c r="D97" s="16" t="s">
        <v>313</v>
      </c>
      <c r="E97" s="16" t="s">
        <v>1047</v>
      </c>
      <c r="F97" s="19">
        <f t="shared" si="0"/>
        <v>28</v>
      </c>
      <c r="G97" s="161">
        <v>3</v>
      </c>
      <c r="H97" s="161" t="s">
        <v>1212</v>
      </c>
      <c r="I97" s="161">
        <v>0</v>
      </c>
      <c r="J97" s="163" t="s">
        <v>118</v>
      </c>
    </row>
    <row r="98" spans="1:10" ht="24.95" customHeight="1" x14ac:dyDescent="0.25">
      <c r="B98" s="16" t="s">
        <v>1061</v>
      </c>
      <c r="C98" s="16" t="s">
        <v>1062</v>
      </c>
      <c r="D98" s="16" t="s">
        <v>116</v>
      </c>
      <c r="E98" s="16" t="s">
        <v>389</v>
      </c>
      <c r="F98" s="19">
        <f t="shared" si="0"/>
        <v>29</v>
      </c>
      <c r="G98" s="161">
        <v>3</v>
      </c>
      <c r="H98" s="162">
        <v>44927</v>
      </c>
      <c r="I98" s="161">
        <v>0</v>
      </c>
      <c r="J98" s="161" t="s">
        <v>1063</v>
      </c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0948-F3BF-40AB-8549-3A0B0983F322}">
  <dimension ref="A1:J57"/>
  <sheetViews>
    <sheetView topLeftCell="A31" zoomScale="75" zoomScaleNormal="75" workbookViewId="0">
      <selection activeCell="C44" sqref="C44"/>
    </sheetView>
  </sheetViews>
  <sheetFormatPr baseColWidth="10" defaultColWidth="11.42578125" defaultRowHeight="15" x14ac:dyDescent="0.25"/>
  <cols>
    <col min="1" max="1" width="22.7109375" style="1" customWidth="1"/>
    <col min="2" max="2" width="78.28515625" style="1" customWidth="1"/>
    <col min="3" max="3" width="87.7109375" style="11" customWidth="1"/>
    <col min="4" max="4" width="49" style="11" customWidth="1"/>
    <col min="5" max="5" width="28" style="19" customWidth="1"/>
    <col min="6" max="6" width="19.85546875" style="19" customWidth="1"/>
    <col min="7" max="7" width="43.140625" style="19" customWidth="1"/>
    <col min="8" max="8" width="46.28515625" style="1" customWidth="1"/>
    <col min="9" max="9" width="38.28515625" style="1" customWidth="1"/>
    <col min="10" max="10" width="45.1406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8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8" t="s">
        <v>4</v>
      </c>
    </row>
    <row r="4" spans="1:9" ht="24.95" customHeight="1" x14ac:dyDescent="0.25">
      <c r="A4" s="9"/>
      <c r="C4" s="291"/>
    </row>
    <row r="5" spans="1:9" ht="30.75" customHeight="1" x14ac:dyDescent="0.25">
      <c r="A5" s="302" t="s">
        <v>1064</v>
      </c>
      <c r="B5" s="303"/>
    </row>
    <row r="6" spans="1:9" ht="35.25" customHeight="1" x14ac:dyDescent="0.25">
      <c r="A6" s="304" t="s">
        <v>716</v>
      </c>
      <c r="B6" s="305"/>
    </row>
    <row r="9" spans="1:9" x14ac:dyDescent="0.25">
      <c r="A9" s="2" t="s">
        <v>1065</v>
      </c>
      <c r="B9" s="2"/>
    </row>
    <row r="10" spans="1:9" ht="30" x14ac:dyDescent="0.25">
      <c r="A10" s="2"/>
      <c r="B10" s="2"/>
      <c r="C10" s="4" t="s">
        <v>8</v>
      </c>
      <c r="D10" s="4" t="s">
        <v>9</v>
      </c>
      <c r="E10" s="82" t="s">
        <v>10</v>
      </c>
      <c r="F10" s="83" t="s">
        <v>11</v>
      </c>
      <c r="G10" s="83" t="s">
        <v>12</v>
      </c>
      <c r="H10" s="4" t="s">
        <v>13</v>
      </c>
      <c r="I10" s="4" t="s">
        <v>14</v>
      </c>
    </row>
    <row r="11" spans="1:9" ht="30" customHeight="1" x14ac:dyDescent="0.25">
      <c r="A11" s="310" t="s">
        <v>15</v>
      </c>
      <c r="B11" s="312"/>
      <c r="C11" s="5"/>
      <c r="D11" s="5"/>
      <c r="E11" s="70"/>
      <c r="F11" s="95"/>
      <c r="G11" s="95"/>
      <c r="H11" s="5"/>
      <c r="I11" s="5"/>
    </row>
    <row r="12" spans="1:9" x14ac:dyDescent="0.25">
      <c r="A12" s="11"/>
      <c r="B12" s="5" t="s">
        <v>16</v>
      </c>
      <c r="C12" s="5"/>
      <c r="D12" s="5"/>
      <c r="E12" s="70"/>
      <c r="F12" s="95"/>
      <c r="G12" s="95"/>
      <c r="H12" s="5"/>
      <c r="I12" s="5"/>
    </row>
    <row r="13" spans="1:9" x14ac:dyDescent="0.25">
      <c r="A13" s="11"/>
      <c r="B13" s="5" t="s">
        <v>20</v>
      </c>
      <c r="C13" s="5"/>
      <c r="D13" s="5"/>
      <c r="E13" s="70"/>
      <c r="F13" s="95"/>
      <c r="G13" s="95"/>
      <c r="H13" s="5"/>
      <c r="I13" s="5"/>
    </row>
    <row r="14" spans="1:9" x14ac:dyDescent="0.25">
      <c r="A14" s="11"/>
      <c r="B14" s="5" t="s">
        <v>26</v>
      </c>
      <c r="C14" s="5"/>
      <c r="D14" s="5"/>
      <c r="E14" s="70"/>
      <c r="F14" s="95"/>
      <c r="G14" s="95"/>
      <c r="H14" s="5"/>
      <c r="I14" s="5"/>
    </row>
    <row r="15" spans="1:9" x14ac:dyDescent="0.25">
      <c r="A15" s="11"/>
      <c r="B15" s="5"/>
      <c r="C15" s="5"/>
      <c r="D15" s="5"/>
      <c r="E15" s="70"/>
      <c r="F15" s="95"/>
      <c r="G15" s="95"/>
      <c r="H15" s="5"/>
      <c r="I15" s="5"/>
    </row>
    <row r="16" spans="1:9" x14ac:dyDescent="0.25">
      <c r="A16" s="11"/>
      <c r="B16" s="5"/>
      <c r="C16" s="5"/>
      <c r="D16" s="5"/>
      <c r="E16" s="70"/>
      <c r="F16" s="95"/>
      <c r="G16" s="95"/>
      <c r="H16" s="5"/>
      <c r="I16" s="5"/>
    </row>
    <row r="17" spans="1:9" x14ac:dyDescent="0.25">
      <c r="A17" s="11"/>
      <c r="B17" s="11"/>
      <c r="E17" s="69"/>
      <c r="F17" s="60"/>
      <c r="G17" s="60"/>
      <c r="H17" s="11"/>
      <c r="I17" s="11"/>
    </row>
    <row r="18" spans="1:9" x14ac:dyDescent="0.25">
      <c r="A18" s="11"/>
      <c r="B18" s="11"/>
      <c r="E18" s="69"/>
      <c r="F18" s="60"/>
      <c r="G18" s="60"/>
      <c r="H18" s="11"/>
      <c r="I18" s="11"/>
    </row>
    <row r="19" spans="1:9" x14ac:dyDescent="0.25">
      <c r="A19" s="310" t="s">
        <v>55</v>
      </c>
      <c r="B19" s="311"/>
      <c r="E19" s="69"/>
      <c r="F19" s="60"/>
      <c r="G19" s="60"/>
      <c r="H19" s="11"/>
      <c r="I19" s="11"/>
    </row>
    <row r="20" spans="1:9" ht="30" x14ac:dyDescent="0.25">
      <c r="A20" s="12"/>
      <c r="B20" s="5" t="s">
        <v>16</v>
      </c>
      <c r="C20" s="5" t="s">
        <v>1246</v>
      </c>
      <c r="D20" s="5" t="s">
        <v>1247</v>
      </c>
      <c r="E20" s="111">
        <v>169400</v>
      </c>
      <c r="F20" s="24">
        <v>43739</v>
      </c>
      <c r="G20" s="24">
        <v>44834</v>
      </c>
      <c r="H20" s="70" t="s">
        <v>1248</v>
      </c>
      <c r="I20" s="5"/>
    </row>
    <row r="21" spans="1:9" ht="53.25" customHeight="1" x14ac:dyDescent="0.25">
      <c r="A21" s="12"/>
      <c r="B21" s="5" t="s">
        <v>20</v>
      </c>
      <c r="C21" s="5" t="s">
        <v>1249</v>
      </c>
      <c r="D21" s="5" t="s">
        <v>1250</v>
      </c>
      <c r="E21" s="111">
        <v>366630</v>
      </c>
      <c r="F21" s="24">
        <v>44440</v>
      </c>
      <c r="G21" s="24">
        <v>45536</v>
      </c>
      <c r="H21" s="70" t="s">
        <v>1251</v>
      </c>
      <c r="I21" s="5"/>
    </row>
    <row r="22" spans="1:9" ht="30" x14ac:dyDescent="0.25">
      <c r="A22" s="11"/>
      <c r="B22" s="21" t="s">
        <v>26</v>
      </c>
      <c r="C22" s="5" t="s">
        <v>1252</v>
      </c>
      <c r="D22" s="5" t="s">
        <v>1253</v>
      </c>
      <c r="E22" s="111">
        <v>187500</v>
      </c>
      <c r="F22" s="24">
        <v>45170</v>
      </c>
      <c r="G22" s="24">
        <v>46264</v>
      </c>
      <c r="H22" s="70" t="s">
        <v>1254</v>
      </c>
      <c r="I22" s="5"/>
    </row>
    <row r="23" spans="1:9" x14ac:dyDescent="0.25">
      <c r="A23" s="11"/>
      <c r="B23" s="11"/>
      <c r="E23" s="69"/>
      <c r="F23" s="102"/>
      <c r="G23" s="102"/>
      <c r="H23" s="69"/>
      <c r="I23" s="11"/>
    </row>
    <row r="24" spans="1:9" x14ac:dyDescent="0.25">
      <c r="F24" s="292"/>
      <c r="G24" s="292"/>
      <c r="H24" s="19"/>
    </row>
    <row r="25" spans="1:9" x14ac:dyDescent="0.25">
      <c r="A25" s="15" t="s">
        <v>100</v>
      </c>
      <c r="F25" s="292"/>
      <c r="G25" s="292"/>
      <c r="H25" s="19"/>
    </row>
    <row r="26" spans="1:9" ht="60" x14ac:dyDescent="0.25">
      <c r="A26" s="11"/>
      <c r="B26" s="5" t="s">
        <v>16</v>
      </c>
      <c r="C26" s="5" t="s">
        <v>1255</v>
      </c>
      <c r="D26" s="5" t="s">
        <v>1256</v>
      </c>
      <c r="E26" s="111">
        <v>189894</v>
      </c>
      <c r="F26" s="24">
        <v>41814</v>
      </c>
      <c r="G26" s="24">
        <v>43554</v>
      </c>
      <c r="H26" s="70" t="s">
        <v>1257</v>
      </c>
      <c r="I26" s="5" t="s">
        <v>1258</v>
      </c>
    </row>
    <row r="27" spans="1:9" ht="30" x14ac:dyDescent="0.25">
      <c r="A27" s="11"/>
      <c r="B27" s="5" t="s">
        <v>20</v>
      </c>
      <c r="C27" s="5" t="s">
        <v>1259</v>
      </c>
      <c r="D27" s="5" t="s">
        <v>293</v>
      </c>
      <c r="E27" s="111">
        <v>287913</v>
      </c>
      <c r="F27" s="24">
        <v>42491</v>
      </c>
      <c r="G27" s="24">
        <v>43465</v>
      </c>
      <c r="H27" s="70" t="s">
        <v>1257</v>
      </c>
      <c r="I27" s="5" t="s">
        <v>1260</v>
      </c>
    </row>
    <row r="28" spans="1:9" ht="30" x14ac:dyDescent="0.25">
      <c r="A28" s="12"/>
      <c r="B28" s="13" t="s">
        <v>26</v>
      </c>
      <c r="C28" s="5" t="s">
        <v>1261</v>
      </c>
      <c r="D28" s="5" t="s">
        <v>293</v>
      </c>
      <c r="E28" s="111">
        <v>369875</v>
      </c>
      <c r="F28" s="24">
        <v>43598</v>
      </c>
      <c r="G28" s="24">
        <v>44926</v>
      </c>
      <c r="H28" s="70" t="s">
        <v>1262</v>
      </c>
      <c r="I28" s="5" t="s">
        <v>1263</v>
      </c>
    </row>
    <row r="29" spans="1:9" ht="35.25" customHeight="1" x14ac:dyDescent="0.25">
      <c r="A29" s="12"/>
      <c r="B29" s="5" t="s">
        <v>32</v>
      </c>
      <c r="C29" s="5" t="s">
        <v>1264</v>
      </c>
      <c r="D29" s="5" t="s">
        <v>293</v>
      </c>
      <c r="E29" s="111">
        <v>252613</v>
      </c>
      <c r="F29" s="24">
        <v>43600</v>
      </c>
      <c r="G29" s="24">
        <v>44926</v>
      </c>
      <c r="H29" s="70" t="s">
        <v>1265</v>
      </c>
      <c r="I29" s="5"/>
    </row>
    <row r="30" spans="1:9" ht="45" x14ac:dyDescent="0.25">
      <c r="A30" s="11"/>
      <c r="B30" s="5" t="s">
        <v>37</v>
      </c>
      <c r="C30" s="5" t="s">
        <v>1266</v>
      </c>
      <c r="D30" s="5" t="s">
        <v>293</v>
      </c>
      <c r="E30" s="111">
        <v>228200</v>
      </c>
      <c r="F30" s="24">
        <v>43586</v>
      </c>
      <c r="G30" s="24">
        <v>44926</v>
      </c>
      <c r="H30" s="70" t="s">
        <v>1257</v>
      </c>
      <c r="I30" s="5"/>
    </row>
    <row r="31" spans="1:9" ht="45" x14ac:dyDescent="0.25">
      <c r="A31" s="11"/>
      <c r="B31" s="5" t="s">
        <v>41</v>
      </c>
      <c r="C31" s="5" t="s">
        <v>1266</v>
      </c>
      <c r="D31" s="5" t="s">
        <v>293</v>
      </c>
      <c r="E31" s="111">
        <v>228200</v>
      </c>
      <c r="F31" s="24">
        <v>43586</v>
      </c>
      <c r="G31" s="24">
        <v>44926</v>
      </c>
      <c r="H31" s="70" t="s">
        <v>1257</v>
      </c>
      <c r="I31" s="5"/>
    </row>
    <row r="32" spans="1:9" ht="45" x14ac:dyDescent="0.25">
      <c r="A32" s="12"/>
      <c r="B32" s="13" t="s">
        <v>46</v>
      </c>
      <c r="C32" s="5" t="s">
        <v>1267</v>
      </c>
      <c r="D32" s="5" t="s">
        <v>293</v>
      </c>
      <c r="E32" s="111">
        <v>197150</v>
      </c>
      <c r="F32" s="24">
        <v>43647</v>
      </c>
      <c r="G32" s="24">
        <v>44926</v>
      </c>
      <c r="H32" s="70" t="s">
        <v>1257</v>
      </c>
      <c r="I32" s="5"/>
    </row>
    <row r="33" spans="1:10" ht="30" customHeight="1" x14ac:dyDescent="0.25">
      <c r="A33" s="11"/>
      <c r="B33" s="5" t="s">
        <v>50</v>
      </c>
      <c r="C33" s="5" t="s">
        <v>1268</v>
      </c>
      <c r="D33" s="5" t="s">
        <v>293</v>
      </c>
      <c r="E33" s="111">
        <v>792116</v>
      </c>
      <c r="F33" s="24">
        <v>44200</v>
      </c>
      <c r="G33" s="24">
        <v>45229</v>
      </c>
      <c r="H33" s="70" t="s">
        <v>1262</v>
      </c>
      <c r="I33" s="5"/>
    </row>
    <row r="34" spans="1:10" ht="30" x14ac:dyDescent="0.25">
      <c r="A34" s="11"/>
      <c r="B34" s="13" t="s">
        <v>84</v>
      </c>
      <c r="C34" s="5" t="s">
        <v>1269</v>
      </c>
      <c r="D34" s="5" t="s">
        <v>293</v>
      </c>
      <c r="E34" s="111">
        <v>222225</v>
      </c>
      <c r="F34" s="24">
        <v>45047</v>
      </c>
      <c r="G34" s="24">
        <v>46203</v>
      </c>
      <c r="H34" s="70" t="s">
        <v>1257</v>
      </c>
      <c r="I34" s="5"/>
    </row>
    <row r="35" spans="1:10" ht="30" x14ac:dyDescent="0.25">
      <c r="A35" s="11"/>
      <c r="B35" s="5" t="s">
        <v>479</v>
      </c>
      <c r="C35" s="5" t="s">
        <v>1270</v>
      </c>
      <c r="D35" s="5" t="s">
        <v>293</v>
      </c>
      <c r="E35" s="111">
        <v>383274.54</v>
      </c>
      <c r="F35" s="24">
        <v>45063</v>
      </c>
      <c r="G35" s="24">
        <v>45838</v>
      </c>
      <c r="H35" s="70" t="s">
        <v>1265</v>
      </c>
      <c r="I35" s="5"/>
    </row>
    <row r="37" spans="1:10" x14ac:dyDescent="0.25">
      <c r="A37" s="11"/>
      <c r="C37" s="1"/>
      <c r="D37" s="1"/>
      <c r="E37" s="1"/>
      <c r="F37" s="1"/>
      <c r="G37" s="1"/>
    </row>
    <row r="45" spans="1:10" ht="24.95" customHeight="1" x14ac:dyDescent="0.25">
      <c r="B45" s="18" t="s">
        <v>106</v>
      </c>
      <c r="C45" s="25" t="s">
        <v>107</v>
      </c>
      <c r="D45" s="25" t="s">
        <v>108</v>
      </c>
      <c r="E45" s="33" t="s">
        <v>1066</v>
      </c>
      <c r="G45" s="33" t="s">
        <v>110</v>
      </c>
      <c r="H45" s="33" t="s">
        <v>111</v>
      </c>
      <c r="I45" s="33" t="s">
        <v>112</v>
      </c>
      <c r="J45" s="33" t="s">
        <v>111</v>
      </c>
    </row>
    <row r="46" spans="1:10" ht="30" x14ac:dyDescent="0.25">
      <c r="B46" s="16" t="s">
        <v>1067</v>
      </c>
      <c r="C46" s="17" t="s">
        <v>1068</v>
      </c>
      <c r="D46" s="17" t="s">
        <v>1069</v>
      </c>
      <c r="E46" s="34" t="s">
        <v>1070</v>
      </c>
      <c r="F46" s="19">
        <v>1</v>
      </c>
      <c r="G46" s="38"/>
      <c r="H46" s="21"/>
      <c r="I46" s="21"/>
      <c r="J46" s="21"/>
    </row>
    <row r="47" spans="1:10" ht="24.95" customHeight="1" x14ac:dyDescent="0.25">
      <c r="B47" s="16" t="s">
        <v>135</v>
      </c>
      <c r="C47" s="17" t="s">
        <v>1071</v>
      </c>
      <c r="D47" s="17" t="s">
        <v>701</v>
      </c>
      <c r="E47" s="34" t="s">
        <v>278</v>
      </c>
      <c r="F47" s="19">
        <f>(F46+1)</f>
        <v>2</v>
      </c>
      <c r="G47" s="38"/>
      <c r="H47" s="21"/>
      <c r="I47" s="21"/>
      <c r="J47" s="21"/>
    </row>
    <row r="48" spans="1:10" ht="24.95" customHeight="1" x14ac:dyDescent="0.25">
      <c r="B48" s="16" t="s">
        <v>1072</v>
      </c>
      <c r="C48" s="17" t="s">
        <v>1073</v>
      </c>
      <c r="D48" s="17" t="s">
        <v>686</v>
      </c>
      <c r="E48" s="34" t="s">
        <v>1074</v>
      </c>
      <c r="F48" s="19">
        <f t="shared" ref="F48:F57" si="0">(F47+1)</f>
        <v>3</v>
      </c>
      <c r="G48" s="34"/>
      <c r="H48" s="36"/>
      <c r="I48" s="34"/>
      <c r="J48" s="36"/>
    </row>
    <row r="49" spans="1:10" ht="24.95" customHeight="1" x14ac:dyDescent="0.25">
      <c r="B49" s="16" t="s">
        <v>234</v>
      </c>
      <c r="C49" s="17" t="s">
        <v>1075</v>
      </c>
      <c r="D49" s="17" t="s">
        <v>313</v>
      </c>
      <c r="E49" s="34" t="s">
        <v>316</v>
      </c>
      <c r="F49" s="19">
        <f t="shared" si="0"/>
        <v>4</v>
      </c>
      <c r="G49" s="161">
        <v>3</v>
      </c>
      <c r="H49" s="162">
        <v>44927</v>
      </c>
      <c r="I49" s="161">
        <v>1</v>
      </c>
      <c r="J49" s="162">
        <v>43466</v>
      </c>
    </row>
    <row r="50" spans="1:10" ht="24.95" customHeight="1" x14ac:dyDescent="0.25">
      <c r="A50" s="15" t="s">
        <v>218</v>
      </c>
      <c r="B50" s="16" t="s">
        <v>627</v>
      </c>
      <c r="C50" s="17" t="s">
        <v>1076</v>
      </c>
      <c r="D50" s="17" t="s">
        <v>686</v>
      </c>
      <c r="E50" s="34" t="s">
        <v>278</v>
      </c>
      <c r="F50" s="19">
        <f t="shared" si="0"/>
        <v>5</v>
      </c>
      <c r="G50" s="38"/>
      <c r="H50" s="21"/>
      <c r="I50" s="21"/>
      <c r="J50" s="21"/>
    </row>
    <row r="51" spans="1:10" ht="24.95" customHeight="1" x14ac:dyDescent="0.25">
      <c r="B51" s="16" t="s">
        <v>1051</v>
      </c>
      <c r="C51" s="17" t="s">
        <v>1077</v>
      </c>
      <c r="D51" s="17" t="s">
        <v>686</v>
      </c>
      <c r="E51" s="34" t="s">
        <v>1078</v>
      </c>
      <c r="F51" s="19">
        <f t="shared" si="0"/>
        <v>6</v>
      </c>
      <c r="G51" s="38"/>
      <c r="H51" s="21"/>
      <c r="I51" s="21"/>
      <c r="J51" s="21"/>
    </row>
    <row r="52" spans="1:10" ht="24.95" customHeight="1" x14ac:dyDescent="0.25">
      <c r="B52" s="16" t="s">
        <v>1079</v>
      </c>
      <c r="C52" s="17" t="s">
        <v>1080</v>
      </c>
      <c r="D52" s="17" t="s">
        <v>686</v>
      </c>
      <c r="E52" s="34" t="s">
        <v>278</v>
      </c>
      <c r="F52" s="19">
        <f t="shared" si="0"/>
        <v>7</v>
      </c>
      <c r="G52" s="38"/>
      <c r="H52" s="21"/>
      <c r="I52" s="21"/>
      <c r="J52" s="21"/>
    </row>
    <row r="53" spans="1:10" ht="24.95" customHeight="1" x14ac:dyDescent="0.25">
      <c r="B53" s="16" t="s">
        <v>213</v>
      </c>
      <c r="C53" s="17" t="s">
        <v>1081</v>
      </c>
      <c r="D53" s="17" t="s">
        <v>686</v>
      </c>
      <c r="E53" s="34" t="s">
        <v>1082</v>
      </c>
      <c r="F53" s="19">
        <f t="shared" si="0"/>
        <v>8</v>
      </c>
      <c r="G53" s="38"/>
      <c r="H53" s="21"/>
      <c r="I53" s="21"/>
      <c r="J53" s="21"/>
    </row>
    <row r="54" spans="1:10" ht="24.95" customHeight="1" x14ac:dyDescent="0.25">
      <c r="B54" s="16" t="s">
        <v>1083</v>
      </c>
      <c r="C54" s="17" t="s">
        <v>1084</v>
      </c>
      <c r="D54" s="17" t="s">
        <v>686</v>
      </c>
      <c r="E54" s="34" t="s">
        <v>1085</v>
      </c>
      <c r="F54" s="19">
        <f t="shared" si="0"/>
        <v>9</v>
      </c>
      <c r="G54" s="38"/>
      <c r="H54" s="21"/>
      <c r="I54" s="21"/>
      <c r="J54" s="21"/>
    </row>
    <row r="55" spans="1:10" ht="24.95" customHeight="1" x14ac:dyDescent="0.25">
      <c r="B55" s="16" t="s">
        <v>1086</v>
      </c>
      <c r="C55" s="17" t="s">
        <v>1087</v>
      </c>
      <c r="D55" s="17" t="s">
        <v>686</v>
      </c>
      <c r="E55" s="34" t="s">
        <v>1088</v>
      </c>
      <c r="F55" s="19">
        <f t="shared" si="0"/>
        <v>10</v>
      </c>
      <c r="G55" s="38"/>
      <c r="H55" s="21"/>
      <c r="I55" s="21"/>
      <c r="J55" s="21"/>
    </row>
    <row r="56" spans="1:10" ht="30" x14ac:dyDescent="0.25">
      <c r="B56" s="16" t="s">
        <v>1089</v>
      </c>
      <c r="C56" s="17" t="s">
        <v>1090</v>
      </c>
      <c r="D56" s="17" t="s">
        <v>1091</v>
      </c>
      <c r="E56" s="34" t="s">
        <v>288</v>
      </c>
      <c r="F56" s="19">
        <f t="shared" si="0"/>
        <v>11</v>
      </c>
      <c r="G56" s="38"/>
      <c r="H56" s="21"/>
      <c r="I56" s="21"/>
      <c r="J56" s="21"/>
    </row>
    <row r="57" spans="1:10" ht="45" x14ac:dyDescent="0.25">
      <c r="B57" s="16" t="s">
        <v>1092</v>
      </c>
      <c r="C57" s="17" t="s">
        <v>1093</v>
      </c>
      <c r="D57" s="17" t="s">
        <v>1069</v>
      </c>
      <c r="E57" s="23" t="s">
        <v>1271</v>
      </c>
      <c r="F57" s="19">
        <f t="shared" si="0"/>
        <v>12</v>
      </c>
      <c r="G57" s="38"/>
      <c r="H57" s="21"/>
      <c r="I57" s="21"/>
      <c r="J57" s="21"/>
    </row>
  </sheetData>
  <mergeCells count="7">
    <mergeCell ref="A19:B19"/>
    <mergeCell ref="A1:B1"/>
    <mergeCell ref="A2:B2"/>
    <mergeCell ref="A3:B3"/>
    <mergeCell ref="A5:B5"/>
    <mergeCell ref="A6:B6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topLeftCell="C37" zoomScale="80" zoomScaleNormal="80" workbookViewId="0">
      <selection activeCell="G55" sqref="G55"/>
    </sheetView>
  </sheetViews>
  <sheetFormatPr baseColWidth="10" defaultColWidth="11.42578125" defaultRowHeight="15" x14ac:dyDescent="0.25"/>
  <cols>
    <col min="1" max="2" width="44.5703125" style="1" customWidth="1"/>
    <col min="3" max="3" width="97" style="1" customWidth="1"/>
    <col min="4" max="4" width="66.28515625" style="1" customWidth="1"/>
    <col min="5" max="5" width="32.28515625" style="1" customWidth="1"/>
    <col min="6" max="6" width="19.85546875" style="1" customWidth="1"/>
    <col min="7" max="7" width="41.5703125" style="1" customWidth="1"/>
    <col min="8" max="8" width="46.28515625" style="1" customWidth="1"/>
    <col min="9" max="9" width="89.140625" style="1" customWidth="1"/>
    <col min="10" max="10" width="52.425781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152</v>
      </c>
      <c r="B5" s="303"/>
    </row>
    <row r="6" spans="1:9" ht="35.25" customHeight="1" x14ac:dyDescent="0.25">
      <c r="A6" s="304" t="s">
        <v>153</v>
      </c>
      <c r="B6" s="305"/>
    </row>
    <row r="9" spans="1:9" x14ac:dyDescent="0.25">
      <c r="A9" s="2" t="s">
        <v>154</v>
      </c>
      <c r="B9" s="2"/>
      <c r="E9" s="19"/>
      <c r="F9" s="19"/>
      <c r="G9" s="19"/>
      <c r="H9" s="19"/>
    </row>
    <row r="10" spans="1:9" ht="30" x14ac:dyDescent="0.25">
      <c r="A10" s="2"/>
      <c r="B10" s="2"/>
      <c r="C10" s="3" t="s">
        <v>8</v>
      </c>
      <c r="D10" s="3" t="s">
        <v>9</v>
      </c>
      <c r="E10" s="82" t="s">
        <v>10</v>
      </c>
      <c r="F10" s="83" t="s">
        <v>11</v>
      </c>
      <c r="G10" s="83" t="s">
        <v>12</v>
      </c>
      <c r="H10" s="83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70"/>
      <c r="F11" s="95"/>
      <c r="G11" s="95"/>
      <c r="H11" s="70"/>
      <c r="I11" s="5"/>
    </row>
    <row r="12" spans="1:9" ht="77.25" customHeight="1" x14ac:dyDescent="0.25">
      <c r="A12" s="11"/>
      <c r="B12" s="5" t="s">
        <v>16</v>
      </c>
      <c r="C12" s="41" t="s">
        <v>155</v>
      </c>
      <c r="D12" s="41" t="s">
        <v>156</v>
      </c>
      <c r="E12" s="123">
        <v>170000</v>
      </c>
      <c r="F12" s="47">
        <v>43709</v>
      </c>
      <c r="G12" s="47">
        <v>44985</v>
      </c>
      <c r="H12" s="78" t="s">
        <v>157</v>
      </c>
      <c r="I12" s="5" t="s">
        <v>158</v>
      </c>
    </row>
    <row r="13" spans="1:9" x14ac:dyDescent="0.25">
      <c r="A13" s="11"/>
      <c r="B13" s="5" t="s">
        <v>20</v>
      </c>
      <c r="C13" s="5"/>
      <c r="D13" s="5"/>
      <c r="E13" s="70"/>
      <c r="F13" s="95"/>
      <c r="G13" s="95"/>
      <c r="H13" s="70"/>
      <c r="I13" s="5"/>
    </row>
    <row r="14" spans="1:9" x14ac:dyDescent="0.25">
      <c r="A14" s="11"/>
      <c r="B14" s="5" t="s">
        <v>26</v>
      </c>
      <c r="C14" s="5"/>
      <c r="D14" s="5"/>
      <c r="E14" s="70"/>
      <c r="F14" s="95"/>
      <c r="G14" s="95"/>
      <c r="H14" s="70"/>
      <c r="I14" s="5"/>
    </row>
    <row r="15" spans="1:9" x14ac:dyDescent="0.25">
      <c r="A15" s="11"/>
      <c r="B15" s="5"/>
      <c r="C15" s="5"/>
      <c r="D15" s="5"/>
      <c r="E15" s="70"/>
      <c r="F15" s="95"/>
      <c r="G15" s="95"/>
      <c r="H15" s="70"/>
      <c r="I15" s="5"/>
    </row>
    <row r="16" spans="1:9" x14ac:dyDescent="0.25">
      <c r="A16" s="11"/>
      <c r="B16" s="5"/>
      <c r="C16" s="5"/>
      <c r="D16" s="5"/>
      <c r="E16" s="70"/>
      <c r="F16" s="95"/>
      <c r="G16" s="95"/>
      <c r="H16" s="70"/>
      <c r="I16" s="5"/>
    </row>
    <row r="17" spans="1:9" x14ac:dyDescent="0.25">
      <c r="A17" s="11"/>
      <c r="B17" s="11"/>
      <c r="C17" s="11"/>
      <c r="D17" s="11"/>
      <c r="E17" s="69"/>
      <c r="F17" s="60"/>
      <c r="G17" s="60"/>
      <c r="H17" s="69"/>
      <c r="I17" s="11"/>
    </row>
    <row r="18" spans="1:9" x14ac:dyDescent="0.25">
      <c r="A18" s="11"/>
      <c r="B18" s="11"/>
      <c r="C18" s="11"/>
      <c r="D18" s="11"/>
      <c r="E18" s="69"/>
      <c r="F18" s="60"/>
      <c r="G18" s="60"/>
      <c r="H18" s="69"/>
      <c r="I18" s="11"/>
    </row>
    <row r="19" spans="1:9" x14ac:dyDescent="0.25">
      <c r="A19" s="12" t="s">
        <v>55</v>
      </c>
      <c r="B19" s="11"/>
      <c r="C19" s="11"/>
      <c r="D19" s="11"/>
      <c r="E19" s="69"/>
      <c r="F19" s="60"/>
      <c r="G19" s="60"/>
      <c r="H19" s="69"/>
      <c r="I19" s="11"/>
    </row>
    <row r="20" spans="1:9" ht="80.099999999999994" customHeight="1" x14ac:dyDescent="0.25">
      <c r="A20" s="12"/>
      <c r="B20" s="41" t="s">
        <v>16</v>
      </c>
      <c r="C20" s="41" t="s">
        <v>159</v>
      </c>
      <c r="D20" s="53" t="s">
        <v>160</v>
      </c>
      <c r="E20" s="111">
        <v>181500</v>
      </c>
      <c r="F20" s="26">
        <v>42370</v>
      </c>
      <c r="G20" s="185">
        <v>43465</v>
      </c>
      <c r="H20" s="71" t="s">
        <v>161</v>
      </c>
      <c r="I20" s="29"/>
    </row>
    <row r="21" spans="1:9" ht="80.099999999999994" customHeight="1" x14ac:dyDescent="0.25">
      <c r="A21" s="12"/>
      <c r="B21" s="41" t="s">
        <v>20</v>
      </c>
      <c r="C21" s="41" t="s">
        <v>162</v>
      </c>
      <c r="D21" s="53" t="s">
        <v>163</v>
      </c>
      <c r="E21" s="111">
        <v>121000</v>
      </c>
      <c r="F21" s="26">
        <v>43101</v>
      </c>
      <c r="G21" s="185">
        <v>44196</v>
      </c>
      <c r="H21" s="65" t="s">
        <v>164</v>
      </c>
      <c r="I21" s="29"/>
    </row>
    <row r="22" spans="1:9" ht="80.099999999999994" customHeight="1" x14ac:dyDescent="0.25">
      <c r="A22" s="12"/>
      <c r="B22" s="41" t="s">
        <v>26</v>
      </c>
      <c r="C22" s="41" t="s">
        <v>165</v>
      </c>
      <c r="D22" s="53" t="s">
        <v>166</v>
      </c>
      <c r="E22" s="111">
        <v>177870</v>
      </c>
      <c r="F22" s="26">
        <v>43983</v>
      </c>
      <c r="G22" s="185">
        <v>45077</v>
      </c>
      <c r="H22" s="65" t="s">
        <v>167</v>
      </c>
      <c r="I22" s="29"/>
    </row>
    <row r="23" spans="1:9" ht="79.5" customHeight="1" x14ac:dyDescent="0.25">
      <c r="A23" s="12"/>
      <c r="B23" s="41" t="s">
        <v>32</v>
      </c>
      <c r="C23" s="81" t="s">
        <v>168</v>
      </c>
      <c r="D23" s="181" t="s">
        <v>169</v>
      </c>
      <c r="E23" s="111">
        <v>222640</v>
      </c>
      <c r="F23" s="26">
        <v>44440</v>
      </c>
      <c r="G23" s="185">
        <v>45535</v>
      </c>
      <c r="H23" s="65" t="s">
        <v>170</v>
      </c>
      <c r="I23" s="29"/>
    </row>
    <row r="24" spans="1:9" ht="45" customHeight="1" x14ac:dyDescent="0.25">
      <c r="B24" s="5" t="s">
        <v>37</v>
      </c>
      <c r="C24" s="5" t="s">
        <v>171</v>
      </c>
      <c r="D24" s="175" t="s">
        <v>172</v>
      </c>
      <c r="E24" s="120">
        <v>40150</v>
      </c>
      <c r="F24" s="38" t="s">
        <v>173</v>
      </c>
      <c r="G24" s="186" t="s">
        <v>174</v>
      </c>
      <c r="H24" s="71" t="s">
        <v>175</v>
      </c>
    </row>
    <row r="25" spans="1:9" ht="45" customHeight="1" x14ac:dyDescent="0.25">
      <c r="B25" s="31" t="s">
        <v>41</v>
      </c>
      <c r="C25" s="5" t="s">
        <v>176</v>
      </c>
      <c r="D25" s="175" t="s">
        <v>177</v>
      </c>
      <c r="E25" s="120">
        <v>233337</v>
      </c>
      <c r="F25" s="38" t="s">
        <v>178</v>
      </c>
      <c r="G25" s="186" t="s">
        <v>179</v>
      </c>
      <c r="H25" s="71" t="s">
        <v>175</v>
      </c>
    </row>
    <row r="26" spans="1:9" ht="45" customHeight="1" x14ac:dyDescent="0.25">
      <c r="A26" s="12"/>
      <c r="B26" s="21" t="s">
        <v>180</v>
      </c>
      <c r="C26" s="5" t="s">
        <v>181</v>
      </c>
      <c r="D26" s="175" t="s">
        <v>182</v>
      </c>
      <c r="E26" s="120">
        <v>264500</v>
      </c>
      <c r="F26" s="38" t="s">
        <v>183</v>
      </c>
      <c r="G26" s="186" t="s">
        <v>179</v>
      </c>
      <c r="H26" s="71" t="s">
        <v>175</v>
      </c>
      <c r="I26" s="29"/>
    </row>
    <row r="27" spans="1:9" ht="45" customHeight="1" x14ac:dyDescent="0.25">
      <c r="A27" s="11"/>
      <c r="B27" s="21" t="s">
        <v>50</v>
      </c>
      <c r="C27" s="5" t="s">
        <v>184</v>
      </c>
      <c r="D27" s="5" t="s">
        <v>185</v>
      </c>
      <c r="E27" s="111">
        <v>206250</v>
      </c>
      <c r="F27" s="26">
        <v>45170</v>
      </c>
      <c r="G27" s="185">
        <v>46265</v>
      </c>
      <c r="H27" s="65" t="s">
        <v>186</v>
      </c>
      <c r="I27" s="29"/>
    </row>
    <row r="28" spans="1:9" ht="45" customHeight="1" x14ac:dyDescent="0.25">
      <c r="A28" s="11"/>
      <c r="B28" s="21" t="s">
        <v>187</v>
      </c>
      <c r="C28" s="5" t="s">
        <v>188</v>
      </c>
      <c r="D28" s="175" t="s">
        <v>189</v>
      </c>
      <c r="E28" s="120">
        <v>237500</v>
      </c>
      <c r="F28" s="38" t="s">
        <v>87</v>
      </c>
      <c r="G28" s="186" t="s">
        <v>190</v>
      </c>
      <c r="H28" s="71" t="s">
        <v>175</v>
      </c>
      <c r="I28" s="29"/>
    </row>
    <row r="29" spans="1:9" ht="45" customHeight="1" x14ac:dyDescent="0.25">
      <c r="A29" s="11"/>
      <c r="B29" s="21" t="s">
        <v>90</v>
      </c>
      <c r="C29" s="5" t="s">
        <v>191</v>
      </c>
      <c r="D29" s="175" t="s">
        <v>192</v>
      </c>
      <c r="E29" s="120">
        <v>200000</v>
      </c>
      <c r="F29" s="38" t="s">
        <v>98</v>
      </c>
      <c r="G29" s="186" t="s">
        <v>193</v>
      </c>
      <c r="H29" s="71" t="s">
        <v>175</v>
      </c>
      <c r="I29" s="29"/>
    </row>
    <row r="30" spans="1:9" ht="35.1" customHeight="1" x14ac:dyDescent="0.25">
      <c r="A30" s="11"/>
      <c r="B30" s="11"/>
      <c r="C30"/>
      <c r="D30" s="168"/>
      <c r="E30" s="169"/>
      <c r="F30"/>
      <c r="G30"/>
      <c r="H30"/>
      <c r="I30" s="11"/>
    </row>
    <row r="31" spans="1:9" x14ac:dyDescent="0.25">
      <c r="E31" s="19"/>
      <c r="F31" s="19"/>
      <c r="G31" s="19"/>
      <c r="H31" s="19"/>
    </row>
    <row r="32" spans="1:9" x14ac:dyDescent="0.25">
      <c r="A32" s="15" t="s">
        <v>100</v>
      </c>
      <c r="E32" s="19"/>
      <c r="F32" s="19"/>
      <c r="G32" s="19"/>
      <c r="H32" s="19"/>
    </row>
    <row r="33" spans="1:10" ht="69.95" customHeight="1" x14ac:dyDescent="0.25">
      <c r="A33" s="11"/>
      <c r="B33" s="45" t="s">
        <v>16</v>
      </c>
      <c r="C33" s="41" t="s">
        <v>194</v>
      </c>
      <c r="D33" s="41" t="s">
        <v>195</v>
      </c>
      <c r="E33" s="124">
        <v>14000</v>
      </c>
      <c r="F33" s="47">
        <v>43831</v>
      </c>
      <c r="G33" s="62">
        <v>44196</v>
      </c>
      <c r="H33" s="68" t="s">
        <v>196</v>
      </c>
      <c r="I33" s="5"/>
    </row>
    <row r="34" spans="1:10" ht="69.95" customHeight="1" x14ac:dyDescent="0.25">
      <c r="A34" s="11"/>
      <c r="B34" s="41" t="s">
        <v>20</v>
      </c>
      <c r="C34" s="41" t="s">
        <v>197</v>
      </c>
      <c r="D34" s="53" t="s">
        <v>198</v>
      </c>
      <c r="E34" s="125">
        <v>35000</v>
      </c>
      <c r="F34" s="73">
        <v>43831</v>
      </c>
      <c r="G34" s="62">
        <v>44561</v>
      </c>
      <c r="H34" s="68" t="s">
        <v>199</v>
      </c>
      <c r="I34" s="5" t="s">
        <v>158</v>
      </c>
    </row>
    <row r="35" spans="1:10" ht="69.95" customHeight="1" x14ac:dyDescent="0.25">
      <c r="A35" s="11"/>
      <c r="B35" s="41" t="s">
        <v>26</v>
      </c>
      <c r="C35" s="41" t="s">
        <v>200</v>
      </c>
      <c r="D35" s="41" t="s">
        <v>102</v>
      </c>
      <c r="E35" s="123">
        <v>49324.88</v>
      </c>
      <c r="F35" s="47">
        <v>43831</v>
      </c>
      <c r="G35" s="47">
        <v>44561</v>
      </c>
      <c r="H35" s="71" t="s">
        <v>201</v>
      </c>
      <c r="I35" s="57"/>
    </row>
    <row r="36" spans="1:10" ht="90" customHeight="1" x14ac:dyDescent="0.25">
      <c r="A36" s="12"/>
      <c r="B36" s="41" t="s">
        <v>32</v>
      </c>
      <c r="C36" s="41" t="s">
        <v>202</v>
      </c>
      <c r="D36" s="41" t="s">
        <v>203</v>
      </c>
      <c r="E36" s="87">
        <v>30000</v>
      </c>
      <c r="F36" s="47">
        <v>44197</v>
      </c>
      <c r="G36" s="47">
        <v>44926</v>
      </c>
      <c r="H36" s="80" t="s">
        <v>204</v>
      </c>
      <c r="I36" s="72"/>
    </row>
    <row r="37" spans="1:10" ht="80.099999999999994" customHeight="1" x14ac:dyDescent="0.25">
      <c r="A37" s="12"/>
      <c r="B37" s="41" t="s">
        <v>37</v>
      </c>
      <c r="C37" s="41" t="s">
        <v>205</v>
      </c>
      <c r="D37" s="41" t="s">
        <v>206</v>
      </c>
      <c r="E37" s="123">
        <v>142000</v>
      </c>
      <c r="F37" s="47">
        <v>44897</v>
      </c>
      <c r="G37" s="47">
        <v>46022</v>
      </c>
      <c r="H37" s="65" t="s">
        <v>207</v>
      </c>
      <c r="I37" s="51"/>
    </row>
    <row r="38" spans="1:10" ht="69.95" customHeight="1" x14ac:dyDescent="0.25">
      <c r="A38" s="11"/>
      <c r="B38" s="45" t="s">
        <v>41</v>
      </c>
      <c r="C38" s="41" t="s">
        <v>208</v>
      </c>
      <c r="D38" s="41" t="s">
        <v>209</v>
      </c>
      <c r="E38" s="123">
        <v>40000</v>
      </c>
      <c r="F38" s="47">
        <v>44562</v>
      </c>
      <c r="G38" s="47">
        <v>45657</v>
      </c>
      <c r="H38" s="71" t="s">
        <v>210</v>
      </c>
      <c r="I38" s="51"/>
    </row>
    <row r="39" spans="1:10" x14ac:dyDescent="0.25">
      <c r="B39" s="49" t="s">
        <v>46</v>
      </c>
    </row>
    <row r="41" spans="1:10" x14ac:dyDescent="0.25">
      <c r="A41" s="11"/>
      <c r="I41" s="11"/>
    </row>
    <row r="46" spans="1:10" ht="24.95" customHeight="1" x14ac:dyDescent="0.25">
      <c r="B46" s="18" t="s">
        <v>106</v>
      </c>
      <c r="C46" s="18" t="s">
        <v>107</v>
      </c>
      <c r="D46" s="18" t="s">
        <v>108</v>
      </c>
      <c r="E46" s="18" t="s">
        <v>109</v>
      </c>
      <c r="G46" s="33" t="s">
        <v>110</v>
      </c>
      <c r="H46" s="33" t="s">
        <v>111</v>
      </c>
      <c r="I46" s="33" t="s">
        <v>112</v>
      </c>
      <c r="J46" s="33" t="s">
        <v>111</v>
      </c>
    </row>
    <row r="47" spans="1:10" ht="24.95" customHeight="1" x14ac:dyDescent="0.25">
      <c r="B47" s="16" t="s">
        <v>141</v>
      </c>
      <c r="C47" s="16" t="s">
        <v>211</v>
      </c>
      <c r="D47" s="16" t="s">
        <v>121</v>
      </c>
      <c r="E47" s="16" t="s">
        <v>212</v>
      </c>
      <c r="F47" s="19">
        <v>1</v>
      </c>
      <c r="G47" s="34">
        <v>5</v>
      </c>
      <c r="H47" s="35">
        <v>43831</v>
      </c>
      <c r="I47" s="34">
        <v>1</v>
      </c>
      <c r="J47" s="35">
        <v>43466</v>
      </c>
    </row>
    <row r="48" spans="1:10" ht="24.95" customHeight="1" x14ac:dyDescent="0.25">
      <c r="B48" s="16" t="s">
        <v>213</v>
      </c>
      <c r="C48" s="16" t="s">
        <v>214</v>
      </c>
      <c r="D48" s="16" t="s">
        <v>116</v>
      </c>
      <c r="E48" s="16" t="s">
        <v>117</v>
      </c>
      <c r="F48" s="19">
        <f>(F47+1)</f>
        <v>2</v>
      </c>
      <c r="G48" s="34">
        <v>5</v>
      </c>
      <c r="H48" s="35">
        <v>43466</v>
      </c>
      <c r="I48" s="34">
        <v>1</v>
      </c>
      <c r="J48" s="35">
        <v>43466</v>
      </c>
    </row>
    <row r="49" spans="1:10" ht="24.95" customHeight="1" x14ac:dyDescent="0.25">
      <c r="B49" s="16" t="s">
        <v>215</v>
      </c>
      <c r="C49" s="16" t="s">
        <v>216</v>
      </c>
      <c r="D49" s="16" t="s">
        <v>116</v>
      </c>
      <c r="E49" s="16" t="s">
        <v>217</v>
      </c>
      <c r="F49" s="19">
        <f t="shared" ref="F49:F56" si="0">(F48+1)</f>
        <v>3</v>
      </c>
      <c r="G49" s="34">
        <v>0</v>
      </c>
      <c r="H49" s="36" t="s">
        <v>118</v>
      </c>
      <c r="I49" s="34">
        <v>0</v>
      </c>
      <c r="J49" s="36" t="s">
        <v>118</v>
      </c>
    </row>
    <row r="50" spans="1:10" ht="24.95" customHeight="1" x14ac:dyDescent="0.25">
      <c r="A50" s="15" t="s">
        <v>218</v>
      </c>
      <c r="B50" s="16" t="s">
        <v>219</v>
      </c>
      <c r="C50" s="16" t="s">
        <v>220</v>
      </c>
      <c r="D50" s="16" t="s">
        <v>116</v>
      </c>
      <c r="E50" s="16" t="s">
        <v>117</v>
      </c>
      <c r="F50" s="19">
        <f t="shared" si="0"/>
        <v>4</v>
      </c>
      <c r="G50" s="34">
        <v>6</v>
      </c>
      <c r="H50" s="35">
        <v>44562</v>
      </c>
      <c r="I50" s="34">
        <v>1</v>
      </c>
      <c r="J50" s="35">
        <v>43466</v>
      </c>
    </row>
    <row r="51" spans="1:10" ht="24.95" customHeight="1" x14ac:dyDescent="0.25">
      <c r="B51" s="16" t="s">
        <v>221</v>
      </c>
      <c r="C51" s="16" t="s">
        <v>222</v>
      </c>
      <c r="D51" s="16" t="s">
        <v>116</v>
      </c>
      <c r="E51" s="16" t="s">
        <v>223</v>
      </c>
      <c r="F51" s="19">
        <f t="shared" si="0"/>
        <v>5</v>
      </c>
      <c r="G51" s="34">
        <v>3</v>
      </c>
      <c r="H51" s="35">
        <v>44562</v>
      </c>
      <c r="I51" s="34">
        <v>0</v>
      </c>
      <c r="J51" s="36"/>
    </row>
    <row r="52" spans="1:10" ht="24.95" customHeight="1" x14ac:dyDescent="0.25">
      <c r="B52" s="16" t="s">
        <v>224</v>
      </c>
      <c r="C52" s="16" t="s">
        <v>225</v>
      </c>
      <c r="D52" s="16" t="s">
        <v>116</v>
      </c>
      <c r="E52" s="16" t="s">
        <v>226</v>
      </c>
      <c r="F52" s="19">
        <f t="shared" si="0"/>
        <v>6</v>
      </c>
      <c r="G52" s="34"/>
      <c r="H52" s="34"/>
      <c r="I52" s="34"/>
      <c r="J52" s="34"/>
    </row>
    <row r="53" spans="1:10" ht="24.95" customHeight="1" x14ac:dyDescent="0.25">
      <c r="B53" s="16" t="s">
        <v>227</v>
      </c>
      <c r="C53" s="16" t="s">
        <v>228</v>
      </c>
      <c r="D53" s="16" t="s">
        <v>116</v>
      </c>
      <c r="E53" s="16" t="s">
        <v>223</v>
      </c>
      <c r="F53" s="19">
        <f t="shared" si="0"/>
        <v>7</v>
      </c>
      <c r="G53" s="34">
        <v>4</v>
      </c>
      <c r="H53" s="35">
        <v>43466</v>
      </c>
      <c r="I53" s="34">
        <v>0</v>
      </c>
      <c r="J53" s="36" t="s">
        <v>118</v>
      </c>
    </row>
    <row r="54" spans="1:10" ht="24.95" customHeight="1" x14ac:dyDescent="0.25">
      <c r="B54" s="16" t="s">
        <v>229</v>
      </c>
      <c r="C54" s="16" t="s">
        <v>230</v>
      </c>
      <c r="D54" s="16" t="s">
        <v>116</v>
      </c>
      <c r="E54" s="16" t="s">
        <v>117</v>
      </c>
      <c r="F54" s="19">
        <f t="shared" si="0"/>
        <v>8</v>
      </c>
      <c r="G54" s="34">
        <v>6</v>
      </c>
      <c r="H54" s="35">
        <v>42370</v>
      </c>
      <c r="I54" s="34">
        <v>0</v>
      </c>
      <c r="J54" s="36" t="s">
        <v>118</v>
      </c>
    </row>
    <row r="55" spans="1:10" ht="24.95" customHeight="1" x14ac:dyDescent="0.25">
      <c r="B55" s="16" t="s">
        <v>231</v>
      </c>
      <c r="C55" s="16" t="s">
        <v>232</v>
      </c>
      <c r="D55" s="16" t="s">
        <v>116</v>
      </c>
      <c r="E55" s="16" t="s">
        <v>233</v>
      </c>
      <c r="F55" s="19">
        <f t="shared" si="0"/>
        <v>9</v>
      </c>
      <c r="G55" s="34">
        <v>0</v>
      </c>
      <c r="H55" s="36" t="s">
        <v>118</v>
      </c>
      <c r="I55" s="34">
        <v>0</v>
      </c>
      <c r="J55" s="36" t="s">
        <v>118</v>
      </c>
    </row>
    <row r="56" spans="1:10" ht="24.95" customHeight="1" x14ac:dyDescent="0.25">
      <c r="B56" s="16" t="s">
        <v>234</v>
      </c>
      <c r="C56" s="16" t="s">
        <v>235</v>
      </c>
      <c r="D56" s="16" t="s">
        <v>116</v>
      </c>
      <c r="E56" s="16" t="s">
        <v>117</v>
      </c>
      <c r="F56" s="19">
        <f t="shared" si="0"/>
        <v>10</v>
      </c>
      <c r="G56" s="34">
        <v>5</v>
      </c>
      <c r="H56" s="35">
        <v>43466</v>
      </c>
      <c r="I56" s="34">
        <v>0</v>
      </c>
      <c r="J56" s="36" t="s">
        <v>118</v>
      </c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topLeftCell="A24" zoomScale="70" zoomScaleNormal="70" workbookViewId="0">
      <selection activeCell="C73" sqref="C73"/>
    </sheetView>
  </sheetViews>
  <sheetFormatPr baseColWidth="10" defaultColWidth="11.42578125" defaultRowHeight="15" x14ac:dyDescent="0.25"/>
  <cols>
    <col min="1" max="2" width="44.5703125" style="1" customWidth="1"/>
    <col min="3" max="3" width="98.5703125" style="1" customWidth="1"/>
    <col min="4" max="4" width="66.28515625" style="1" customWidth="1"/>
    <col min="5" max="5" width="38.42578125" style="1" customWidth="1"/>
    <col min="6" max="6" width="19.85546875" style="1" customWidth="1"/>
    <col min="7" max="7" width="43.5703125" style="1" customWidth="1"/>
    <col min="8" max="8" width="46.28515625" style="1" customWidth="1"/>
    <col min="9" max="9" width="38.28515625" style="1" customWidth="1"/>
    <col min="10" max="10" width="43.1406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2"/>
    </row>
    <row r="5" spans="1:9" ht="30.75" customHeight="1" x14ac:dyDescent="0.25">
      <c r="A5" s="306" t="s">
        <v>236</v>
      </c>
      <c r="B5" s="303"/>
    </row>
    <row r="6" spans="1:9" ht="35.25" customHeight="1" x14ac:dyDescent="0.25">
      <c r="A6" s="307" t="s">
        <v>237</v>
      </c>
      <c r="B6" s="305"/>
    </row>
    <row r="9" spans="1:9" x14ac:dyDescent="0.25">
      <c r="A9" s="2" t="s">
        <v>238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ht="30" x14ac:dyDescent="0.25">
      <c r="A12" s="11"/>
      <c r="B12" s="5" t="s">
        <v>16</v>
      </c>
      <c r="C12" s="75" t="s">
        <v>239</v>
      </c>
      <c r="D12" s="75" t="s">
        <v>240</v>
      </c>
      <c r="E12" s="113" t="s">
        <v>241</v>
      </c>
      <c r="F12" s="24">
        <v>43586</v>
      </c>
      <c r="G12" s="24">
        <v>45199</v>
      </c>
      <c r="H12" s="70" t="s">
        <v>242</v>
      </c>
      <c r="I12" s="70" t="s">
        <v>243</v>
      </c>
    </row>
    <row r="13" spans="1:9" ht="45" x14ac:dyDescent="0.25">
      <c r="A13" s="11"/>
      <c r="B13" s="5" t="s">
        <v>20</v>
      </c>
      <c r="C13" s="112" t="s">
        <v>244</v>
      </c>
      <c r="D13" s="75" t="s">
        <v>245</v>
      </c>
      <c r="E13" s="114">
        <v>431946</v>
      </c>
      <c r="F13" s="24">
        <v>43709</v>
      </c>
      <c r="G13" s="24">
        <v>45323</v>
      </c>
      <c r="H13" s="70" t="s">
        <v>246</v>
      </c>
      <c r="I13" s="70" t="s">
        <v>247</v>
      </c>
    </row>
    <row r="14" spans="1:9" ht="30" x14ac:dyDescent="0.25">
      <c r="A14" s="11"/>
      <c r="B14" s="5" t="s">
        <v>26</v>
      </c>
      <c r="C14" s="112" t="s">
        <v>248</v>
      </c>
      <c r="D14" s="75" t="s">
        <v>240</v>
      </c>
      <c r="E14" s="114">
        <v>574302.17000000004</v>
      </c>
      <c r="F14" s="24">
        <v>44743</v>
      </c>
      <c r="G14" s="24">
        <v>46174</v>
      </c>
      <c r="H14" s="70" t="s">
        <v>246</v>
      </c>
      <c r="I14" s="70"/>
    </row>
    <row r="15" spans="1:9" ht="30" x14ac:dyDescent="0.25">
      <c r="A15" s="11"/>
      <c r="B15" s="5" t="s">
        <v>32</v>
      </c>
      <c r="C15" s="75" t="s">
        <v>249</v>
      </c>
      <c r="D15" s="75" t="s">
        <v>250</v>
      </c>
      <c r="E15" s="70" t="s">
        <v>251</v>
      </c>
      <c r="F15" s="24">
        <v>44805</v>
      </c>
      <c r="G15" s="24">
        <v>46812</v>
      </c>
      <c r="H15" s="70" t="s">
        <v>252</v>
      </c>
      <c r="I15" s="70"/>
    </row>
    <row r="16" spans="1:9" x14ac:dyDescent="0.25">
      <c r="A16" s="11"/>
      <c r="B16" s="11"/>
      <c r="C16" s="64"/>
      <c r="D16" s="64"/>
      <c r="E16" s="19"/>
      <c r="F16" s="102"/>
      <c r="G16" s="102"/>
    </row>
    <row r="17" spans="1:9" x14ac:dyDescent="0.25">
      <c r="A17" s="11"/>
      <c r="B17" s="11"/>
      <c r="C17" s="76"/>
      <c r="D17" s="76"/>
      <c r="E17" s="69"/>
      <c r="F17" s="102"/>
      <c r="G17" s="102"/>
      <c r="H17" s="11"/>
      <c r="I17" s="11"/>
    </row>
    <row r="18" spans="1:9" x14ac:dyDescent="0.25">
      <c r="A18" s="11"/>
      <c r="B18" s="11"/>
      <c r="C18" s="76"/>
      <c r="D18" s="76"/>
      <c r="E18" s="69"/>
      <c r="F18" s="102"/>
      <c r="G18" s="102"/>
      <c r="H18" s="11"/>
      <c r="I18" s="11"/>
    </row>
    <row r="19" spans="1:9" x14ac:dyDescent="0.25">
      <c r="A19" s="12" t="s">
        <v>55</v>
      </c>
      <c r="B19" s="32"/>
      <c r="C19" s="121"/>
      <c r="D19" s="121"/>
      <c r="E19" s="115"/>
      <c r="F19" s="116"/>
      <c r="G19" s="116"/>
      <c r="H19" s="32"/>
      <c r="I19" s="32"/>
    </row>
    <row r="20" spans="1:9" ht="39.75" customHeight="1" x14ac:dyDescent="0.25">
      <c r="A20" s="12"/>
      <c r="B20" s="21" t="s">
        <v>16</v>
      </c>
      <c r="C20" s="75" t="s">
        <v>253</v>
      </c>
      <c r="D20" s="75" t="s">
        <v>254</v>
      </c>
      <c r="E20" s="113">
        <v>157300</v>
      </c>
      <c r="F20" s="24">
        <v>43983</v>
      </c>
      <c r="G20" s="24">
        <v>45716</v>
      </c>
      <c r="H20" s="63" t="s">
        <v>255</v>
      </c>
      <c r="I20" s="70"/>
    </row>
    <row r="21" spans="1:9" ht="24.95" customHeight="1" x14ac:dyDescent="0.25">
      <c r="A21" s="12"/>
      <c r="B21" s="5" t="s">
        <v>20</v>
      </c>
      <c r="C21" s="75" t="s">
        <v>256</v>
      </c>
      <c r="D21" s="112" t="s">
        <v>257</v>
      </c>
      <c r="E21" s="117">
        <v>57000</v>
      </c>
      <c r="F21" s="24">
        <v>44105</v>
      </c>
      <c r="G21" s="24">
        <v>45565</v>
      </c>
      <c r="H21" s="63" t="s">
        <v>258</v>
      </c>
      <c r="I21" s="70"/>
    </row>
    <row r="22" spans="1:9" ht="24.95" customHeight="1" x14ac:dyDescent="0.25">
      <c r="A22" s="12"/>
      <c r="B22" s="5" t="s">
        <v>26</v>
      </c>
      <c r="C22" s="112" t="s">
        <v>259</v>
      </c>
      <c r="D22" s="112" t="s">
        <v>257</v>
      </c>
      <c r="E22" s="114">
        <v>145172.25</v>
      </c>
      <c r="F22" s="24">
        <v>44835</v>
      </c>
      <c r="G22" s="24">
        <v>45809</v>
      </c>
      <c r="H22" s="63" t="s">
        <v>260</v>
      </c>
      <c r="I22" s="70"/>
    </row>
    <row r="23" spans="1:9" x14ac:dyDescent="0.25">
      <c r="A23" s="11"/>
      <c r="I23" s="70">
        <v>1</v>
      </c>
    </row>
    <row r="24" spans="1:9" x14ac:dyDescent="0.25">
      <c r="A24" s="11"/>
      <c r="B24" s="11"/>
      <c r="C24" s="76"/>
      <c r="D24" s="76"/>
      <c r="E24" s="69"/>
      <c r="F24" s="19"/>
      <c r="G24" s="19"/>
      <c r="H24" s="11"/>
      <c r="I24" s="11"/>
    </row>
    <row r="25" spans="1:9" x14ac:dyDescent="0.25">
      <c r="C25" s="64"/>
      <c r="D25" s="64"/>
      <c r="E25" s="19"/>
      <c r="F25" s="19"/>
      <c r="G25" s="19"/>
    </row>
    <row r="26" spans="1:9" x14ac:dyDescent="0.25">
      <c r="C26" s="64"/>
      <c r="D26" s="64"/>
      <c r="E26" s="19"/>
      <c r="F26" s="19"/>
      <c r="G26" s="19"/>
    </row>
    <row r="27" spans="1:9" ht="30" customHeight="1" x14ac:dyDescent="0.25">
      <c r="A27" s="15" t="s">
        <v>100</v>
      </c>
      <c r="B27" s="5" t="s">
        <v>16</v>
      </c>
      <c r="C27" s="75" t="s">
        <v>261</v>
      </c>
      <c r="D27" s="75" t="s">
        <v>262</v>
      </c>
      <c r="E27" s="113">
        <v>360000</v>
      </c>
      <c r="F27" s="24">
        <v>43617</v>
      </c>
      <c r="G27" s="24">
        <v>45077</v>
      </c>
      <c r="H27" s="63" t="s">
        <v>263</v>
      </c>
      <c r="I27" s="70"/>
    </row>
    <row r="28" spans="1:9" ht="30" customHeight="1" x14ac:dyDescent="0.25">
      <c r="A28" s="15"/>
      <c r="B28" s="31" t="s">
        <v>20</v>
      </c>
      <c r="C28" s="76" t="s">
        <v>264</v>
      </c>
      <c r="D28" s="75" t="s">
        <v>265</v>
      </c>
      <c r="E28" s="111">
        <v>105000</v>
      </c>
      <c r="F28" s="24">
        <v>44348</v>
      </c>
      <c r="G28" s="24">
        <v>45077</v>
      </c>
      <c r="H28" s="63" t="s">
        <v>263</v>
      </c>
      <c r="I28" s="70"/>
    </row>
    <row r="29" spans="1:9" ht="30" x14ac:dyDescent="0.25">
      <c r="A29" s="12"/>
      <c r="B29" s="5" t="s">
        <v>26</v>
      </c>
      <c r="C29" s="75" t="s">
        <v>266</v>
      </c>
      <c r="D29" s="75" t="s">
        <v>262</v>
      </c>
      <c r="E29" s="118">
        <v>195222.72</v>
      </c>
      <c r="F29" s="24">
        <v>45047</v>
      </c>
      <c r="G29" s="24">
        <v>46142</v>
      </c>
      <c r="H29" s="63" t="s">
        <v>263</v>
      </c>
      <c r="I29" s="70"/>
    </row>
    <row r="30" spans="1:9" ht="30" x14ac:dyDescent="0.25">
      <c r="A30" s="12"/>
      <c r="B30" s="5" t="s">
        <v>32</v>
      </c>
      <c r="C30" s="75" t="s">
        <v>267</v>
      </c>
      <c r="D30" s="122" t="s">
        <v>262</v>
      </c>
      <c r="E30" s="119">
        <v>180650</v>
      </c>
      <c r="F30" s="24">
        <v>45063</v>
      </c>
      <c r="G30" s="24">
        <v>46173</v>
      </c>
      <c r="H30" s="61" t="s">
        <v>268</v>
      </c>
      <c r="I30" s="70" t="s">
        <v>269</v>
      </c>
    </row>
    <row r="31" spans="1:9" ht="30" x14ac:dyDescent="0.25">
      <c r="A31" s="11"/>
      <c r="B31" s="21" t="s">
        <v>37</v>
      </c>
      <c r="C31" s="75" t="s">
        <v>270</v>
      </c>
      <c r="D31" s="112" t="s">
        <v>271</v>
      </c>
      <c r="E31" s="120">
        <v>197068</v>
      </c>
      <c r="F31" s="24">
        <v>45078</v>
      </c>
      <c r="G31" s="24">
        <v>46173</v>
      </c>
      <c r="H31" s="38" t="s">
        <v>272</v>
      </c>
      <c r="I31" s="70"/>
    </row>
    <row r="32" spans="1:9" x14ac:dyDescent="0.25">
      <c r="A32" s="11"/>
    </row>
    <row r="33" spans="1:10" x14ac:dyDescent="0.25">
      <c r="A33" s="11"/>
    </row>
    <row r="37" spans="1:10" ht="24.95" customHeight="1" x14ac:dyDescent="0.25"/>
    <row r="38" spans="1:10" ht="24.95" customHeight="1" x14ac:dyDescent="0.25">
      <c r="B38" s="18" t="s">
        <v>106</v>
      </c>
      <c r="C38" s="18" t="s">
        <v>107</v>
      </c>
      <c r="D38" s="18" t="s">
        <v>108</v>
      </c>
      <c r="E38" s="18" t="s">
        <v>109</v>
      </c>
      <c r="G38" s="33" t="s">
        <v>110</v>
      </c>
      <c r="H38" s="33" t="s">
        <v>111</v>
      </c>
      <c r="I38" s="33" t="s">
        <v>112</v>
      </c>
      <c r="J38" s="33" t="s">
        <v>111</v>
      </c>
    </row>
    <row r="39" spans="1:10" ht="24.95" customHeight="1" x14ac:dyDescent="0.25">
      <c r="B39" s="16" t="s">
        <v>273</v>
      </c>
      <c r="C39" s="16" t="s">
        <v>274</v>
      </c>
      <c r="D39" s="16" t="s">
        <v>133</v>
      </c>
      <c r="E39" s="16" t="s">
        <v>122</v>
      </c>
      <c r="F39" s="19">
        <v>1</v>
      </c>
    </row>
    <row r="40" spans="1:10" ht="24.95" customHeight="1" x14ac:dyDescent="0.25">
      <c r="B40" s="16" t="s">
        <v>275</v>
      </c>
      <c r="C40" s="16" t="s">
        <v>276</v>
      </c>
      <c r="D40" s="16" t="s">
        <v>277</v>
      </c>
      <c r="E40" s="16" t="s">
        <v>278</v>
      </c>
      <c r="F40" s="19">
        <f>(F39+1)</f>
        <v>2</v>
      </c>
    </row>
    <row r="41" spans="1:10" ht="24.95" customHeight="1" x14ac:dyDescent="0.25">
      <c r="B41" s="16" t="s">
        <v>279</v>
      </c>
      <c r="C41" s="16" t="s">
        <v>280</v>
      </c>
      <c r="D41" s="16" t="s">
        <v>133</v>
      </c>
      <c r="E41" s="16" t="s">
        <v>281</v>
      </c>
      <c r="F41" s="19">
        <f t="shared" ref="F41:F46" si="0">(F40+1)</f>
        <v>3</v>
      </c>
    </row>
    <row r="42" spans="1:10" ht="24.95" customHeight="1" x14ac:dyDescent="0.25">
      <c r="B42" s="16" t="s">
        <v>282</v>
      </c>
      <c r="C42" s="16" t="s">
        <v>283</v>
      </c>
      <c r="D42" s="16" t="s">
        <v>133</v>
      </c>
      <c r="E42" s="16" t="s">
        <v>281</v>
      </c>
      <c r="F42" s="19">
        <f t="shared" si="0"/>
        <v>4</v>
      </c>
    </row>
    <row r="43" spans="1:10" ht="24.95" customHeight="1" x14ac:dyDescent="0.25">
      <c r="A43" s="15" t="s">
        <v>218</v>
      </c>
      <c r="B43" s="16" t="s">
        <v>284</v>
      </c>
      <c r="C43" s="16" t="s">
        <v>285</v>
      </c>
      <c r="D43" s="16" t="s">
        <v>133</v>
      </c>
      <c r="E43" s="16" t="s">
        <v>278</v>
      </c>
      <c r="F43" s="19">
        <f t="shared" si="0"/>
        <v>5</v>
      </c>
    </row>
    <row r="44" spans="1:10" ht="24.95" customHeight="1" x14ac:dyDescent="0.25">
      <c r="B44" s="16" t="s">
        <v>286</v>
      </c>
      <c r="C44" s="16" t="s">
        <v>287</v>
      </c>
      <c r="D44" s="16" t="s">
        <v>133</v>
      </c>
      <c r="E44" s="16" t="s">
        <v>288</v>
      </c>
      <c r="F44" s="19">
        <f t="shared" si="0"/>
        <v>6</v>
      </c>
    </row>
    <row r="45" spans="1:10" ht="24.95" customHeight="1" x14ac:dyDescent="0.25">
      <c r="B45" s="16" t="s">
        <v>289</v>
      </c>
      <c r="C45" s="16" t="s">
        <v>290</v>
      </c>
      <c r="D45" s="16" t="s">
        <v>133</v>
      </c>
      <c r="E45" s="16" t="s">
        <v>134</v>
      </c>
      <c r="F45" s="19">
        <f t="shared" si="0"/>
        <v>7</v>
      </c>
    </row>
    <row r="46" spans="1:10" ht="24.95" customHeight="1" x14ac:dyDescent="0.25">
      <c r="B46" s="16" t="s">
        <v>291</v>
      </c>
      <c r="C46" s="16" t="s">
        <v>292</v>
      </c>
      <c r="D46" s="16" t="s">
        <v>133</v>
      </c>
      <c r="E46" s="16" t="s">
        <v>281</v>
      </c>
      <c r="F46" s="19">
        <f t="shared" si="0"/>
        <v>8</v>
      </c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7"/>
  <sheetViews>
    <sheetView topLeftCell="D34" zoomScale="90" zoomScaleNormal="90" workbookViewId="0">
      <selection activeCell="F44" sqref="F44:F48"/>
    </sheetView>
  </sheetViews>
  <sheetFormatPr baseColWidth="10" defaultColWidth="11.42578125" defaultRowHeight="15" x14ac:dyDescent="0.25"/>
  <cols>
    <col min="1" max="2" width="44.5703125" style="1" customWidth="1"/>
    <col min="3" max="3" width="101.7109375" style="1" customWidth="1"/>
    <col min="4" max="4" width="66.28515625" style="1" customWidth="1"/>
    <col min="5" max="5" width="38" style="1" customWidth="1"/>
    <col min="6" max="6" width="19.85546875" style="1" customWidth="1"/>
    <col min="7" max="7" width="39.42578125" style="1" customWidth="1"/>
    <col min="8" max="8" width="46.28515625" style="1" customWidth="1"/>
    <col min="9" max="9" width="38.28515625" style="1" customWidth="1"/>
    <col min="10" max="10" width="41.285156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294</v>
      </c>
      <c r="B5" s="303"/>
    </row>
    <row r="6" spans="1:9" ht="35.25" customHeight="1" x14ac:dyDescent="0.25">
      <c r="A6" s="304" t="s">
        <v>295</v>
      </c>
      <c r="B6" s="305"/>
    </row>
    <row r="9" spans="1:9" x14ac:dyDescent="0.25">
      <c r="A9" s="2" t="s">
        <v>296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x14ac:dyDescent="0.25">
      <c r="A12" s="11"/>
      <c r="B12" s="5" t="s">
        <v>16</v>
      </c>
      <c r="C12" s="5"/>
      <c r="D12" s="5"/>
      <c r="E12" s="5"/>
      <c r="F12" s="6"/>
      <c r="G12" s="6"/>
      <c r="H12" s="5"/>
      <c r="I12" s="5"/>
    </row>
    <row r="13" spans="1:9" x14ac:dyDescent="0.25">
      <c r="A13" s="11"/>
      <c r="B13" s="5" t="s">
        <v>20</v>
      </c>
      <c r="C13" s="5"/>
      <c r="D13" s="5"/>
      <c r="E13" s="5"/>
      <c r="F13" s="6"/>
      <c r="G13" s="6"/>
      <c r="H13" s="5"/>
      <c r="I13" s="5"/>
    </row>
    <row r="14" spans="1:9" x14ac:dyDescent="0.25">
      <c r="A14" s="11"/>
      <c r="B14" s="5" t="s">
        <v>26</v>
      </c>
      <c r="C14" s="5"/>
      <c r="D14" s="5"/>
      <c r="E14" s="5"/>
      <c r="F14" s="6"/>
      <c r="G14" s="6"/>
      <c r="H14" s="5"/>
      <c r="I14" s="5"/>
    </row>
    <row r="15" spans="1:9" x14ac:dyDescent="0.25">
      <c r="A15" s="11"/>
      <c r="B15" s="5"/>
      <c r="C15" s="5"/>
      <c r="D15" s="5"/>
      <c r="E15" s="5"/>
      <c r="F15" s="6"/>
      <c r="G15" s="6"/>
      <c r="H15" s="5"/>
      <c r="I15" s="5"/>
    </row>
    <row r="16" spans="1:9" x14ac:dyDescent="0.25">
      <c r="A16" s="11"/>
      <c r="B16" s="5"/>
      <c r="C16" s="5"/>
      <c r="D16" s="5"/>
      <c r="E16" s="5"/>
      <c r="F16" s="6"/>
      <c r="G16" s="6"/>
      <c r="H16" s="5"/>
      <c r="I16" s="5"/>
    </row>
    <row r="17" spans="1:9" x14ac:dyDescent="0.25">
      <c r="A17" s="11"/>
      <c r="B17" s="11"/>
      <c r="C17" s="11"/>
      <c r="D17" s="11"/>
      <c r="E17" s="11"/>
      <c r="F17" s="14"/>
      <c r="G17" s="14"/>
      <c r="H17" s="11"/>
      <c r="I17" s="11"/>
    </row>
    <row r="18" spans="1:9" x14ac:dyDescent="0.25">
      <c r="A18" s="11"/>
      <c r="B18" s="11"/>
      <c r="C18" s="11"/>
      <c r="D18" s="11"/>
      <c r="E18" s="11"/>
      <c r="F18" s="14"/>
      <c r="G18" s="14"/>
      <c r="H18" s="11"/>
      <c r="I18" s="11"/>
    </row>
    <row r="19" spans="1:9" x14ac:dyDescent="0.25">
      <c r="A19" s="12" t="s">
        <v>55</v>
      </c>
      <c r="B19" s="11"/>
      <c r="C19" s="11"/>
      <c r="D19" s="11"/>
      <c r="E19" s="11"/>
      <c r="F19" s="14"/>
      <c r="G19" s="14"/>
      <c r="H19" s="11"/>
      <c r="I19" s="11"/>
    </row>
    <row r="20" spans="1:9" x14ac:dyDescent="0.25">
      <c r="A20" s="12"/>
      <c r="B20" s="5" t="s">
        <v>16</v>
      </c>
      <c r="C20" s="5"/>
      <c r="D20" s="5"/>
      <c r="E20" s="5"/>
      <c r="F20" s="6"/>
      <c r="G20" s="6"/>
      <c r="H20" s="5"/>
      <c r="I20" s="5"/>
    </row>
    <row r="21" spans="1:9" x14ac:dyDescent="0.25">
      <c r="A21" s="12"/>
      <c r="B21" s="5" t="s">
        <v>20</v>
      </c>
      <c r="C21" s="5"/>
      <c r="D21" s="5"/>
      <c r="E21" s="5"/>
      <c r="F21" s="6"/>
      <c r="G21" s="6"/>
      <c r="H21" s="5"/>
      <c r="I21" s="5"/>
    </row>
    <row r="22" spans="1:9" x14ac:dyDescent="0.25">
      <c r="A22" s="11"/>
      <c r="B22" s="13" t="s">
        <v>26</v>
      </c>
      <c r="C22" s="5"/>
      <c r="D22" s="5"/>
      <c r="E22" s="5"/>
      <c r="F22" s="6"/>
      <c r="G22" s="6"/>
      <c r="H22" s="5"/>
      <c r="I22" s="5"/>
    </row>
    <row r="23" spans="1:9" x14ac:dyDescent="0.25">
      <c r="A23" s="11"/>
      <c r="B23" s="5" t="s">
        <v>32</v>
      </c>
      <c r="C23" s="5"/>
      <c r="D23" s="5"/>
      <c r="E23" s="5"/>
      <c r="F23" s="6"/>
      <c r="G23" s="6"/>
      <c r="H23" s="5"/>
      <c r="I23" s="5"/>
    </row>
    <row r="24" spans="1:9" x14ac:dyDescent="0.25">
      <c r="A24" s="11"/>
      <c r="B24" s="11"/>
      <c r="C24" s="11"/>
      <c r="D24" s="11"/>
      <c r="E24" s="11"/>
      <c r="F24" s="14"/>
      <c r="G24" s="14"/>
      <c r="H24" s="11"/>
      <c r="I24" s="11"/>
    </row>
    <row r="26" spans="1:9" x14ac:dyDescent="0.25">
      <c r="A26" s="15" t="s">
        <v>100</v>
      </c>
    </row>
    <row r="27" spans="1:9" ht="30" x14ac:dyDescent="0.25">
      <c r="A27" s="12"/>
      <c r="B27" s="5" t="s">
        <v>16</v>
      </c>
      <c r="C27" s="5" t="s">
        <v>1276</v>
      </c>
      <c r="D27" s="5" t="s">
        <v>1277</v>
      </c>
      <c r="E27" s="296">
        <v>30000</v>
      </c>
      <c r="F27" s="297">
        <v>44197</v>
      </c>
      <c r="G27" s="297">
        <v>44926</v>
      </c>
      <c r="H27" s="5" t="s">
        <v>1278</v>
      </c>
      <c r="I27" s="5"/>
    </row>
    <row r="28" spans="1:9" x14ac:dyDescent="0.25">
      <c r="A28" s="12"/>
      <c r="B28" s="5" t="s">
        <v>20</v>
      </c>
      <c r="C28" s="5"/>
      <c r="D28" s="5"/>
      <c r="E28" s="5"/>
      <c r="F28" s="6"/>
      <c r="G28" s="6"/>
      <c r="H28" s="5"/>
      <c r="I28" s="5"/>
    </row>
    <row r="29" spans="1:9" x14ac:dyDescent="0.25">
      <c r="A29" s="11"/>
      <c r="B29" s="13" t="s">
        <v>26</v>
      </c>
      <c r="C29" s="5"/>
      <c r="D29" s="5"/>
      <c r="E29" s="5"/>
      <c r="F29" s="6"/>
      <c r="G29" s="6"/>
      <c r="H29" s="5"/>
      <c r="I29" s="5"/>
    </row>
    <row r="30" spans="1:9" x14ac:dyDescent="0.25">
      <c r="A30" s="11"/>
      <c r="B30" s="5" t="s">
        <v>32</v>
      </c>
      <c r="C30" s="5"/>
      <c r="D30" s="5"/>
      <c r="E30" s="5"/>
      <c r="F30" s="6"/>
      <c r="G30" s="6"/>
      <c r="H30" s="5"/>
      <c r="I30" s="5"/>
    </row>
    <row r="35" spans="1:10" ht="24.95" customHeight="1" x14ac:dyDescent="0.25">
      <c r="B35" s="18" t="s">
        <v>106</v>
      </c>
      <c r="C35" s="18" t="s">
        <v>107</v>
      </c>
      <c r="D35" s="18" t="s">
        <v>108</v>
      </c>
      <c r="E35" s="18" t="s">
        <v>109</v>
      </c>
      <c r="G35" s="33" t="s">
        <v>110</v>
      </c>
      <c r="H35" s="33" t="s">
        <v>111</v>
      </c>
      <c r="I35" s="33" t="s">
        <v>112</v>
      </c>
      <c r="J35" s="33" t="s">
        <v>111</v>
      </c>
    </row>
    <row r="36" spans="1:10" ht="24.95" customHeight="1" x14ac:dyDescent="0.25">
      <c r="B36" s="16" t="s">
        <v>141</v>
      </c>
      <c r="C36" s="16" t="s">
        <v>297</v>
      </c>
      <c r="D36" s="16" t="s">
        <v>298</v>
      </c>
      <c r="E36" s="16" t="s">
        <v>117</v>
      </c>
      <c r="F36" s="19">
        <v>1</v>
      </c>
      <c r="G36" s="34">
        <v>4</v>
      </c>
      <c r="H36" s="35">
        <v>45292</v>
      </c>
      <c r="I36" s="34">
        <v>1</v>
      </c>
      <c r="J36" s="35">
        <v>43466</v>
      </c>
    </row>
    <row r="37" spans="1:10" ht="24.95" customHeight="1" x14ac:dyDescent="0.25">
      <c r="B37" s="16" t="s">
        <v>299</v>
      </c>
      <c r="C37" s="16" t="s">
        <v>300</v>
      </c>
      <c r="D37" s="16" t="s">
        <v>301</v>
      </c>
      <c r="E37" s="16" t="s">
        <v>302</v>
      </c>
      <c r="F37" s="19">
        <f>(F36+1)</f>
        <v>2</v>
      </c>
      <c r="G37" s="34">
        <v>1</v>
      </c>
      <c r="H37" s="35">
        <v>45292</v>
      </c>
      <c r="I37" s="34">
        <v>0</v>
      </c>
      <c r="J37" s="36" t="s">
        <v>118</v>
      </c>
    </row>
    <row r="38" spans="1:10" ht="24.95" customHeight="1" x14ac:dyDescent="0.25">
      <c r="B38" s="16" t="s">
        <v>303</v>
      </c>
      <c r="C38" s="16" t="s">
        <v>304</v>
      </c>
      <c r="D38" s="16" t="s">
        <v>305</v>
      </c>
      <c r="E38" s="16" t="s">
        <v>223</v>
      </c>
      <c r="F38" s="19">
        <f t="shared" ref="F38:F48" si="0">(F37+1)</f>
        <v>3</v>
      </c>
      <c r="G38" s="34">
        <v>3</v>
      </c>
      <c r="H38" s="35">
        <v>45292</v>
      </c>
      <c r="I38" s="34">
        <v>0</v>
      </c>
      <c r="J38" s="36" t="s">
        <v>118</v>
      </c>
    </row>
    <row r="39" spans="1:10" ht="24.95" customHeight="1" x14ac:dyDescent="0.25">
      <c r="B39" s="16" t="s">
        <v>306</v>
      </c>
      <c r="C39" s="16" t="s">
        <v>307</v>
      </c>
      <c r="D39" s="16" t="s">
        <v>308</v>
      </c>
      <c r="E39" s="16" t="s">
        <v>223</v>
      </c>
      <c r="F39" s="19">
        <f t="shared" si="0"/>
        <v>4</v>
      </c>
      <c r="G39" s="34">
        <v>2</v>
      </c>
      <c r="H39" s="35">
        <v>43466</v>
      </c>
      <c r="I39" s="34">
        <v>0</v>
      </c>
      <c r="J39" s="36" t="s">
        <v>118</v>
      </c>
    </row>
    <row r="40" spans="1:10" ht="24.95" customHeight="1" x14ac:dyDescent="0.25">
      <c r="A40" s="15" t="s">
        <v>218</v>
      </c>
      <c r="B40" s="16" t="s">
        <v>309</v>
      </c>
      <c r="C40" s="16" t="s">
        <v>310</v>
      </c>
      <c r="D40" s="16" t="s">
        <v>298</v>
      </c>
      <c r="E40" s="16" t="s">
        <v>117</v>
      </c>
      <c r="F40" s="19">
        <f t="shared" si="0"/>
        <v>5</v>
      </c>
      <c r="G40" s="34">
        <v>3</v>
      </c>
      <c r="H40" s="35">
        <v>43466</v>
      </c>
      <c r="I40" s="34">
        <v>0</v>
      </c>
      <c r="J40" s="36" t="s">
        <v>118</v>
      </c>
    </row>
    <row r="41" spans="1:10" ht="24.95" customHeight="1" x14ac:dyDescent="0.25">
      <c r="B41" s="16" t="s">
        <v>311</v>
      </c>
      <c r="C41" s="16" t="s">
        <v>312</v>
      </c>
      <c r="D41" s="16" t="s">
        <v>313</v>
      </c>
      <c r="E41" s="16" t="s">
        <v>223</v>
      </c>
      <c r="F41" s="19">
        <f t="shared" si="0"/>
        <v>6</v>
      </c>
      <c r="G41" s="34"/>
      <c r="H41" s="34"/>
      <c r="I41" s="34"/>
      <c r="J41" s="34"/>
    </row>
    <row r="42" spans="1:10" ht="24.95" customHeight="1" x14ac:dyDescent="0.25">
      <c r="B42" s="16" t="s">
        <v>314</v>
      </c>
      <c r="C42" s="16" t="s">
        <v>315</v>
      </c>
      <c r="D42" s="16" t="s">
        <v>301</v>
      </c>
      <c r="E42" s="16" t="s">
        <v>316</v>
      </c>
      <c r="F42" s="19">
        <f t="shared" si="0"/>
        <v>7</v>
      </c>
      <c r="G42" s="34"/>
      <c r="H42" s="34"/>
      <c r="I42" s="34"/>
      <c r="J42" s="34"/>
    </row>
    <row r="43" spans="1:10" ht="24.95" customHeight="1" x14ac:dyDescent="0.25">
      <c r="B43" s="16" t="s">
        <v>317</v>
      </c>
      <c r="C43" s="16" t="s">
        <v>318</v>
      </c>
      <c r="D43" s="16" t="s">
        <v>116</v>
      </c>
      <c r="E43" s="16" t="s">
        <v>316</v>
      </c>
      <c r="F43" s="19">
        <f t="shared" si="0"/>
        <v>8</v>
      </c>
      <c r="G43" s="34">
        <v>1</v>
      </c>
      <c r="H43" s="35">
        <v>43466</v>
      </c>
      <c r="I43" s="34">
        <v>0</v>
      </c>
      <c r="J43" s="36" t="s">
        <v>118</v>
      </c>
    </row>
    <row r="44" spans="1:10" ht="24.95" customHeight="1" x14ac:dyDescent="0.25">
      <c r="B44" s="16" t="s">
        <v>319</v>
      </c>
      <c r="C44" s="16" t="s">
        <v>320</v>
      </c>
      <c r="D44" s="16" t="s">
        <v>301</v>
      </c>
      <c r="E44" s="16" t="s">
        <v>316</v>
      </c>
      <c r="F44" s="19">
        <f t="shared" si="0"/>
        <v>9</v>
      </c>
      <c r="G44" s="34">
        <v>1</v>
      </c>
      <c r="H44" s="35">
        <v>42370</v>
      </c>
      <c r="I44" s="34"/>
      <c r="J44" s="34"/>
    </row>
    <row r="45" spans="1:10" ht="24.95" customHeight="1" x14ac:dyDescent="0.25">
      <c r="B45" s="16" t="s">
        <v>321</v>
      </c>
      <c r="C45" s="16" t="s">
        <v>322</v>
      </c>
      <c r="D45" s="16" t="s">
        <v>323</v>
      </c>
      <c r="E45" s="16" t="s">
        <v>117</v>
      </c>
      <c r="F45" s="19">
        <f t="shared" si="0"/>
        <v>10</v>
      </c>
      <c r="G45" s="34">
        <v>4</v>
      </c>
      <c r="H45" s="35">
        <v>45292</v>
      </c>
      <c r="I45" s="34">
        <v>0</v>
      </c>
      <c r="J45" s="36" t="s">
        <v>118</v>
      </c>
    </row>
    <row r="46" spans="1:10" ht="24.95" customHeight="1" x14ac:dyDescent="0.25">
      <c r="B46" s="16" t="s">
        <v>324</v>
      </c>
      <c r="C46" s="16" t="s">
        <v>325</v>
      </c>
      <c r="D46" s="16" t="s">
        <v>298</v>
      </c>
      <c r="E46" s="16" t="s">
        <v>117</v>
      </c>
      <c r="F46" s="19">
        <f t="shared" si="0"/>
        <v>11</v>
      </c>
      <c r="G46" s="34"/>
      <c r="H46" s="34"/>
      <c r="I46" s="34"/>
      <c r="J46" s="34"/>
    </row>
    <row r="47" spans="1:10" ht="24.95" customHeight="1" x14ac:dyDescent="0.25">
      <c r="B47" s="16" t="s">
        <v>326</v>
      </c>
      <c r="C47" s="16" t="s">
        <v>327</v>
      </c>
      <c r="D47" s="16" t="s">
        <v>301</v>
      </c>
      <c r="E47" s="16" t="s">
        <v>316</v>
      </c>
      <c r="F47" s="19">
        <f t="shared" si="0"/>
        <v>12</v>
      </c>
      <c r="G47" s="34"/>
      <c r="H47" s="34"/>
      <c r="I47" s="34"/>
      <c r="J47" s="34"/>
    </row>
    <row r="48" spans="1:10" ht="24.95" customHeight="1" x14ac:dyDescent="0.25">
      <c r="B48" s="16" t="s">
        <v>328</v>
      </c>
      <c r="C48" s="16" t="s">
        <v>329</v>
      </c>
      <c r="D48" s="16" t="s">
        <v>116</v>
      </c>
      <c r="E48" s="16" t="s">
        <v>233</v>
      </c>
      <c r="F48" s="19">
        <f t="shared" si="0"/>
        <v>13</v>
      </c>
      <c r="G48" s="34">
        <v>1</v>
      </c>
      <c r="H48" s="35">
        <v>45292</v>
      </c>
      <c r="I48" s="34">
        <v>0</v>
      </c>
      <c r="J48" s="36" t="s">
        <v>118</v>
      </c>
    </row>
    <row r="49" spans="1:1" ht="24.95" customHeight="1" x14ac:dyDescent="0.25"/>
    <row r="57" spans="1:1" x14ac:dyDescent="0.25">
      <c r="A57" s="15"/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8"/>
  <sheetViews>
    <sheetView topLeftCell="A37" zoomScale="60" zoomScaleNormal="60" workbookViewId="0">
      <selection activeCell="G55" sqref="G55"/>
    </sheetView>
  </sheetViews>
  <sheetFormatPr baseColWidth="10" defaultColWidth="11.42578125" defaultRowHeight="15" x14ac:dyDescent="0.25"/>
  <cols>
    <col min="1" max="2" width="44.5703125" style="1" customWidth="1"/>
    <col min="3" max="3" width="91.85546875" style="1" customWidth="1"/>
    <col min="4" max="4" width="66.28515625" style="1" customWidth="1"/>
    <col min="5" max="5" width="47.42578125" style="1" customWidth="1"/>
    <col min="6" max="6" width="19.85546875" style="1" customWidth="1"/>
    <col min="7" max="7" width="38.7109375" style="1" customWidth="1"/>
    <col min="8" max="8" width="46.28515625" style="1" customWidth="1"/>
    <col min="9" max="9" width="38.28515625" style="1" customWidth="1"/>
    <col min="10" max="10" width="39.85546875" style="1" bestFit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46.5" customHeight="1" x14ac:dyDescent="0.25">
      <c r="A5" s="308" t="s">
        <v>330</v>
      </c>
      <c r="B5" s="309"/>
    </row>
    <row r="6" spans="1:9" ht="35.25" customHeight="1" x14ac:dyDescent="0.25">
      <c r="A6" s="304" t="s">
        <v>331</v>
      </c>
      <c r="B6" s="305"/>
    </row>
    <row r="9" spans="1:9" x14ac:dyDescent="0.25">
      <c r="A9" s="2" t="s">
        <v>332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ht="30.75" customHeight="1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ht="54" customHeight="1" x14ac:dyDescent="0.25">
      <c r="A12" s="12"/>
      <c r="B12" s="5" t="s">
        <v>16</v>
      </c>
      <c r="C12" s="5" t="s">
        <v>333</v>
      </c>
      <c r="D12" s="5" t="s">
        <v>334</v>
      </c>
      <c r="E12" s="87">
        <v>325092</v>
      </c>
      <c r="F12" s="24">
        <v>43132</v>
      </c>
      <c r="G12" s="24">
        <v>44012</v>
      </c>
      <c r="H12" s="70" t="s">
        <v>335</v>
      </c>
      <c r="I12" s="5"/>
    </row>
    <row r="13" spans="1:9" ht="60" customHeight="1" x14ac:dyDescent="0.25">
      <c r="A13" s="11"/>
      <c r="B13" s="5" t="s">
        <v>20</v>
      </c>
      <c r="C13" s="5" t="s">
        <v>336</v>
      </c>
      <c r="D13" s="5" t="s">
        <v>337</v>
      </c>
      <c r="E13" s="87">
        <v>50000</v>
      </c>
      <c r="F13" s="24">
        <v>43556</v>
      </c>
      <c r="G13" s="24">
        <v>44286</v>
      </c>
      <c r="H13" s="70" t="s">
        <v>338</v>
      </c>
      <c r="I13" s="5"/>
    </row>
    <row r="14" spans="1:9" ht="60" customHeight="1" x14ac:dyDescent="0.25">
      <c r="A14" s="11"/>
      <c r="B14" s="5" t="s">
        <v>26</v>
      </c>
      <c r="C14" s="5" t="s">
        <v>339</v>
      </c>
      <c r="D14" s="5" t="s">
        <v>340</v>
      </c>
      <c r="E14" s="87">
        <v>2499510</v>
      </c>
      <c r="F14" s="24">
        <v>44805</v>
      </c>
      <c r="G14" s="24">
        <v>45900</v>
      </c>
      <c r="H14" s="70" t="s">
        <v>335</v>
      </c>
      <c r="I14" s="5"/>
    </row>
    <row r="15" spans="1:9" ht="80.099999999999994" customHeight="1" x14ac:dyDescent="0.25">
      <c r="A15" s="11"/>
      <c r="B15" s="5" t="s">
        <v>32</v>
      </c>
      <c r="C15" s="5" t="s">
        <v>341</v>
      </c>
      <c r="D15" s="5" t="s">
        <v>342</v>
      </c>
      <c r="E15" s="87">
        <v>262464.45</v>
      </c>
      <c r="F15" s="24">
        <v>44927</v>
      </c>
      <c r="G15" s="24">
        <v>46022</v>
      </c>
      <c r="H15" s="70" t="s">
        <v>343</v>
      </c>
      <c r="I15" s="21"/>
    </row>
    <row r="16" spans="1:9" ht="80.099999999999994" customHeight="1" x14ac:dyDescent="0.25">
      <c r="A16" s="11"/>
      <c r="B16" s="152" t="s">
        <v>37</v>
      </c>
      <c r="C16" s="153" t="s">
        <v>344</v>
      </c>
      <c r="D16" s="153" t="s">
        <v>345</v>
      </c>
      <c r="E16" s="125">
        <v>1484304</v>
      </c>
      <c r="F16" s="154">
        <v>45271</v>
      </c>
      <c r="G16" s="154">
        <v>46752</v>
      </c>
      <c r="H16" s="155" t="s">
        <v>343</v>
      </c>
      <c r="I16" s="21"/>
    </row>
    <row r="17" spans="1:9" ht="60" customHeight="1" x14ac:dyDescent="0.25">
      <c r="A17" s="11"/>
      <c r="B17" s="5" t="s">
        <v>41</v>
      </c>
      <c r="C17" s="5" t="s">
        <v>346</v>
      </c>
      <c r="D17" s="5" t="s">
        <v>347</v>
      </c>
      <c r="E17" s="87">
        <v>551500</v>
      </c>
      <c r="F17" s="24">
        <v>45536</v>
      </c>
      <c r="G17" s="24">
        <v>46996</v>
      </c>
      <c r="H17" s="70" t="s">
        <v>338</v>
      </c>
      <c r="I17" s="5"/>
    </row>
    <row r="18" spans="1:9" ht="22.5" customHeight="1" x14ac:dyDescent="0.25">
      <c r="A18" s="11"/>
      <c r="B18" s="11"/>
      <c r="C18" s="11"/>
      <c r="D18" s="11"/>
      <c r="E18" s="11"/>
      <c r="F18" s="102"/>
      <c r="G18" s="102"/>
      <c r="H18" s="69"/>
      <c r="I18" s="11"/>
    </row>
    <row r="19" spans="1:9" ht="22.5" customHeight="1" x14ac:dyDescent="0.25">
      <c r="A19" s="11"/>
      <c r="B19" s="11"/>
      <c r="C19" s="11"/>
      <c r="E19" s="90"/>
      <c r="F19" s="102"/>
      <c r="G19" s="102"/>
      <c r="H19" s="69"/>
      <c r="I19" s="11"/>
    </row>
    <row r="20" spans="1:9" x14ac:dyDescent="0.25">
      <c r="A20" s="11"/>
      <c r="B20" s="11"/>
      <c r="C20" s="11"/>
      <c r="D20" s="11"/>
      <c r="E20" s="27"/>
      <c r="F20" s="28"/>
      <c r="G20" s="28"/>
      <c r="H20" s="69"/>
      <c r="I20" s="11"/>
    </row>
    <row r="21" spans="1:9" ht="24.95" customHeight="1" x14ac:dyDescent="0.25">
      <c r="A21" s="12" t="s">
        <v>55</v>
      </c>
      <c r="B21" s="11"/>
      <c r="C21" s="11"/>
      <c r="D21" s="11"/>
      <c r="E21" s="27"/>
      <c r="F21" s="28"/>
      <c r="G21" s="28"/>
      <c r="H21" s="69"/>
      <c r="I21" s="11"/>
    </row>
    <row r="22" spans="1:9" ht="80.099999999999994" customHeight="1" x14ac:dyDescent="0.25">
      <c r="A22" s="12"/>
      <c r="B22" s="21" t="s">
        <v>26</v>
      </c>
      <c r="C22" s="5" t="s">
        <v>348</v>
      </c>
      <c r="D22" s="5" t="s">
        <v>349</v>
      </c>
      <c r="E22" s="125">
        <v>75000</v>
      </c>
      <c r="F22" s="24">
        <v>43191</v>
      </c>
      <c r="G22" s="24">
        <v>43616</v>
      </c>
      <c r="H22" s="70" t="s">
        <v>335</v>
      </c>
      <c r="I22" s="5"/>
    </row>
    <row r="23" spans="1:9" ht="80.099999999999994" customHeight="1" x14ac:dyDescent="0.25">
      <c r="A23" s="12"/>
      <c r="B23" s="21" t="s">
        <v>37</v>
      </c>
      <c r="C23" s="5" t="s">
        <v>350</v>
      </c>
      <c r="D23" s="5" t="s">
        <v>351</v>
      </c>
      <c r="E23" s="125">
        <v>101640</v>
      </c>
      <c r="F23" s="24">
        <v>43466</v>
      </c>
      <c r="G23" s="24">
        <v>44926</v>
      </c>
      <c r="H23" s="68" t="s">
        <v>352</v>
      </c>
      <c r="I23" s="5"/>
    </row>
    <row r="24" spans="1:9" ht="80.099999999999994" customHeight="1" x14ac:dyDescent="0.25">
      <c r="A24" s="11"/>
      <c r="B24" s="5" t="s">
        <v>16</v>
      </c>
      <c r="C24" s="5" t="s">
        <v>353</v>
      </c>
      <c r="D24" s="5" t="s">
        <v>354</v>
      </c>
      <c r="E24" s="125">
        <v>145200</v>
      </c>
      <c r="F24" s="24">
        <v>43983</v>
      </c>
      <c r="G24" s="24">
        <v>45291</v>
      </c>
      <c r="H24" s="70" t="s">
        <v>338</v>
      </c>
      <c r="I24" s="21"/>
    </row>
    <row r="25" spans="1:9" ht="80.099999999999994" customHeight="1" x14ac:dyDescent="0.25">
      <c r="A25" s="11"/>
      <c r="B25" s="41" t="s">
        <v>32</v>
      </c>
      <c r="C25" s="41" t="s">
        <v>355</v>
      </c>
      <c r="D25" s="41" t="s">
        <v>356</v>
      </c>
      <c r="E25" s="87">
        <v>113850</v>
      </c>
      <c r="F25" s="58">
        <v>44896</v>
      </c>
      <c r="G25" s="58">
        <v>45626</v>
      </c>
      <c r="H25" s="129" t="s">
        <v>357</v>
      </c>
      <c r="I25" s="21"/>
    </row>
    <row r="26" spans="1:9" ht="80.099999999999994" customHeight="1" x14ac:dyDescent="0.25">
      <c r="B26" s="5" t="s">
        <v>20</v>
      </c>
      <c r="C26" s="5" t="s">
        <v>358</v>
      </c>
      <c r="D26" s="5" t="s">
        <v>359</v>
      </c>
      <c r="E26" s="87">
        <v>227500</v>
      </c>
      <c r="F26" s="24">
        <v>45200</v>
      </c>
      <c r="G26" s="24">
        <v>46295</v>
      </c>
      <c r="H26" s="70" t="s">
        <v>360</v>
      </c>
      <c r="I26" s="5"/>
    </row>
    <row r="27" spans="1:9" ht="80.099999999999994" customHeight="1" x14ac:dyDescent="0.25"/>
    <row r="28" spans="1:9" x14ac:dyDescent="0.2">
      <c r="C28" s="40"/>
      <c r="D28" s="40"/>
      <c r="E28" s="55"/>
      <c r="F28" s="56"/>
      <c r="G28" s="56"/>
      <c r="H28" s="77"/>
    </row>
    <row r="29" spans="1:9" ht="24.95" customHeight="1" x14ac:dyDescent="0.2">
      <c r="A29" s="15" t="s">
        <v>100</v>
      </c>
      <c r="C29" s="40"/>
      <c r="D29" s="40"/>
      <c r="E29" s="55"/>
      <c r="F29" s="56"/>
      <c r="G29" s="56"/>
      <c r="H29" s="77"/>
    </row>
    <row r="30" spans="1:9" ht="77.25" customHeight="1" x14ac:dyDescent="0.25">
      <c r="A30" s="15"/>
      <c r="B30" s="5" t="s">
        <v>16</v>
      </c>
      <c r="C30" s="165" t="s">
        <v>361</v>
      </c>
      <c r="D30" s="165" t="s">
        <v>362</v>
      </c>
      <c r="E30" s="125">
        <v>190439.92</v>
      </c>
      <c r="F30" s="110">
        <v>43098</v>
      </c>
      <c r="G30" s="110">
        <v>43828</v>
      </c>
      <c r="H30" s="79" t="s">
        <v>363</v>
      </c>
      <c r="I30" s="21"/>
    </row>
    <row r="31" spans="1:9" ht="69.95" customHeight="1" x14ac:dyDescent="0.25">
      <c r="A31" s="11"/>
      <c r="B31" s="131" t="s">
        <v>20</v>
      </c>
      <c r="C31" s="5" t="s">
        <v>364</v>
      </c>
      <c r="D31" s="5" t="s">
        <v>365</v>
      </c>
      <c r="E31" s="125">
        <v>15000</v>
      </c>
      <c r="F31" s="24">
        <v>42736</v>
      </c>
      <c r="G31" s="24">
        <v>44196</v>
      </c>
      <c r="H31" s="70" t="s">
        <v>335</v>
      </c>
      <c r="I31" s="21"/>
    </row>
    <row r="32" spans="1:9" ht="69.95" customHeight="1" x14ac:dyDescent="0.25">
      <c r="A32" s="12"/>
      <c r="B32" s="53" t="s">
        <v>26</v>
      </c>
      <c r="C32" s="130" t="s">
        <v>366</v>
      </c>
      <c r="D32" s="130" t="s">
        <v>367</v>
      </c>
      <c r="E32" s="132">
        <v>67175</v>
      </c>
      <c r="F32" s="133">
        <v>43466</v>
      </c>
      <c r="G32" s="134">
        <v>44926</v>
      </c>
      <c r="H32" s="135" t="s">
        <v>360</v>
      </c>
      <c r="I32" s="130"/>
    </row>
    <row r="33" spans="1:10" ht="69.95" customHeight="1" x14ac:dyDescent="0.25">
      <c r="A33" s="12"/>
      <c r="B33" s="53" t="s">
        <v>32</v>
      </c>
      <c r="C33" s="41" t="s">
        <v>368</v>
      </c>
      <c r="D33" s="41" t="s">
        <v>367</v>
      </c>
      <c r="E33" s="87">
        <v>147520.03</v>
      </c>
      <c r="F33" s="58">
        <v>43579</v>
      </c>
      <c r="G33" s="99">
        <v>44926</v>
      </c>
      <c r="H33" s="67" t="s">
        <v>369</v>
      </c>
      <c r="I33" s="41"/>
    </row>
    <row r="34" spans="1:10" ht="69.95" customHeight="1" x14ac:dyDescent="0.25">
      <c r="B34" s="53" t="s">
        <v>37</v>
      </c>
      <c r="C34" s="41" t="s">
        <v>370</v>
      </c>
      <c r="D34" s="41" t="s">
        <v>198</v>
      </c>
      <c r="E34" s="87">
        <v>15000</v>
      </c>
      <c r="F34" s="58">
        <v>43831</v>
      </c>
      <c r="G34" s="99">
        <v>44561</v>
      </c>
      <c r="H34" s="65" t="s">
        <v>357</v>
      </c>
      <c r="I34" s="41"/>
    </row>
    <row r="35" spans="1:10" ht="69.95" customHeight="1" x14ac:dyDescent="0.25">
      <c r="B35" s="53" t="s">
        <v>41</v>
      </c>
      <c r="C35" s="41" t="s">
        <v>371</v>
      </c>
      <c r="D35" s="41" t="s">
        <v>198</v>
      </c>
      <c r="E35" s="87">
        <v>19500</v>
      </c>
      <c r="F35" s="58">
        <v>43831</v>
      </c>
      <c r="G35" s="99">
        <v>44561</v>
      </c>
      <c r="H35" s="65" t="s">
        <v>372</v>
      </c>
      <c r="I35" s="41"/>
    </row>
    <row r="36" spans="1:10" ht="69.95" customHeight="1" x14ac:dyDescent="0.25">
      <c r="B36" s="53" t="s">
        <v>46</v>
      </c>
      <c r="C36" s="41" t="s">
        <v>373</v>
      </c>
      <c r="D36" s="41" t="s">
        <v>374</v>
      </c>
      <c r="E36" s="87">
        <v>35000</v>
      </c>
      <c r="F36" s="58">
        <v>44562</v>
      </c>
      <c r="G36" s="99" t="s">
        <v>375</v>
      </c>
      <c r="H36" s="67" t="s">
        <v>376</v>
      </c>
      <c r="I36" s="45"/>
    </row>
    <row r="37" spans="1:10" ht="80.099999999999994" customHeight="1" x14ac:dyDescent="0.25">
      <c r="B37" s="53" t="s">
        <v>50</v>
      </c>
      <c r="C37" s="41" t="s">
        <v>377</v>
      </c>
      <c r="D37" s="41" t="s">
        <v>206</v>
      </c>
      <c r="E37" s="87">
        <v>77520</v>
      </c>
      <c r="F37" s="58">
        <v>44897</v>
      </c>
      <c r="G37" s="99">
        <v>46022</v>
      </c>
      <c r="H37" s="71" t="s">
        <v>378</v>
      </c>
      <c r="I37" s="45"/>
    </row>
    <row r="38" spans="1:10" ht="69.95" customHeight="1" x14ac:dyDescent="0.25">
      <c r="A38" s="11"/>
      <c r="B38" s="21" t="s">
        <v>84</v>
      </c>
      <c r="C38" s="41" t="s">
        <v>379</v>
      </c>
      <c r="D38" s="41" t="s">
        <v>380</v>
      </c>
      <c r="E38" s="87">
        <v>159963</v>
      </c>
      <c r="F38" s="58">
        <v>45108</v>
      </c>
      <c r="G38" s="99" t="s">
        <v>381</v>
      </c>
      <c r="H38" s="67" t="s">
        <v>338</v>
      </c>
      <c r="I38" s="45"/>
    </row>
    <row r="39" spans="1:10" x14ac:dyDescent="0.2">
      <c r="B39" s="11"/>
      <c r="C39" s="11"/>
      <c r="D39" s="11"/>
      <c r="E39" s="55"/>
      <c r="F39" s="28"/>
      <c r="G39" s="28"/>
      <c r="H39" s="40"/>
    </row>
    <row r="40" spans="1:10" x14ac:dyDescent="0.2">
      <c r="B40" s="11"/>
      <c r="C40" s="11"/>
      <c r="D40" s="11"/>
      <c r="E40" s="55"/>
      <c r="F40" s="28"/>
      <c r="G40" s="28"/>
      <c r="H40" s="40"/>
    </row>
    <row r="41" spans="1:10" x14ac:dyDescent="0.2">
      <c r="C41" s="11"/>
      <c r="D41" s="11"/>
      <c r="E41" s="55"/>
      <c r="F41" s="28"/>
      <c r="G41" s="28"/>
      <c r="H41" s="40"/>
    </row>
    <row r="42" spans="1:10" x14ac:dyDescent="0.2">
      <c r="B42" s="11"/>
      <c r="C42" s="11"/>
      <c r="D42" s="11"/>
      <c r="E42" s="55"/>
      <c r="F42" s="28"/>
      <c r="G42" s="28"/>
      <c r="H42" s="40"/>
    </row>
    <row r="45" spans="1:10" ht="24.95" customHeight="1" x14ac:dyDescent="0.25">
      <c r="B45" s="18" t="s">
        <v>106</v>
      </c>
      <c r="C45" s="18" t="s">
        <v>107</v>
      </c>
      <c r="D45" s="18" t="s">
        <v>108</v>
      </c>
      <c r="E45" s="18" t="s">
        <v>109</v>
      </c>
      <c r="G45" s="33" t="s">
        <v>110</v>
      </c>
      <c r="H45" s="33" t="s">
        <v>111</v>
      </c>
      <c r="I45" s="33" t="s">
        <v>112</v>
      </c>
      <c r="J45" s="33" t="s">
        <v>111</v>
      </c>
    </row>
    <row r="46" spans="1:10" ht="24.95" customHeight="1" x14ac:dyDescent="0.25">
      <c r="B46" s="16" t="s">
        <v>382</v>
      </c>
      <c r="C46" s="16" t="s">
        <v>383</v>
      </c>
      <c r="D46" s="16" t="s">
        <v>116</v>
      </c>
      <c r="E46" s="16" t="s">
        <v>316</v>
      </c>
      <c r="F46" s="19">
        <v>1</v>
      </c>
      <c r="G46" s="34">
        <v>4</v>
      </c>
      <c r="H46" s="35">
        <v>44562</v>
      </c>
      <c r="I46" s="34">
        <v>0</v>
      </c>
      <c r="J46" s="36" t="s">
        <v>118</v>
      </c>
    </row>
    <row r="47" spans="1:10" ht="24.95" customHeight="1" x14ac:dyDescent="0.25">
      <c r="B47" s="16" t="s">
        <v>384</v>
      </c>
      <c r="C47" s="16" t="s">
        <v>385</v>
      </c>
      <c r="D47" s="16" t="s">
        <v>386</v>
      </c>
      <c r="E47" s="16" t="s">
        <v>278</v>
      </c>
      <c r="F47" s="19">
        <f>(F46+1)</f>
        <v>2</v>
      </c>
      <c r="G47" s="34"/>
      <c r="H47" s="34"/>
      <c r="I47" s="34"/>
      <c r="J47" s="34"/>
    </row>
    <row r="48" spans="1:10" ht="24.95" customHeight="1" x14ac:dyDescent="0.25">
      <c r="A48" s="15" t="s">
        <v>218</v>
      </c>
      <c r="B48" s="16" t="s">
        <v>387</v>
      </c>
      <c r="C48" s="16" t="s">
        <v>388</v>
      </c>
      <c r="D48" s="16" t="s">
        <v>116</v>
      </c>
      <c r="E48" s="16" t="s">
        <v>389</v>
      </c>
      <c r="F48" s="19">
        <f t="shared" ref="F48:F57" si="0">(F47+1)</f>
        <v>3</v>
      </c>
      <c r="G48" s="34">
        <v>2</v>
      </c>
      <c r="H48" s="35">
        <v>43831</v>
      </c>
      <c r="I48" s="34">
        <v>1</v>
      </c>
      <c r="J48" s="35">
        <v>43466</v>
      </c>
    </row>
    <row r="49" spans="2:10" ht="24.95" customHeight="1" x14ac:dyDescent="0.25">
      <c r="B49" s="16" t="s">
        <v>390</v>
      </c>
      <c r="C49" s="16" t="s">
        <v>391</v>
      </c>
      <c r="D49" s="16" t="s">
        <v>116</v>
      </c>
      <c r="E49" s="16" t="s">
        <v>392</v>
      </c>
      <c r="F49" s="19">
        <f t="shared" si="0"/>
        <v>4</v>
      </c>
      <c r="G49" s="34">
        <v>2</v>
      </c>
      <c r="H49" s="35">
        <v>44927</v>
      </c>
      <c r="I49" s="34">
        <v>0</v>
      </c>
      <c r="J49" s="36" t="s">
        <v>118</v>
      </c>
    </row>
    <row r="50" spans="2:10" ht="24.95" customHeight="1" x14ac:dyDescent="0.25">
      <c r="B50" s="16" t="s">
        <v>393</v>
      </c>
      <c r="C50" s="16" t="s">
        <v>394</v>
      </c>
      <c r="D50" s="16" t="s">
        <v>116</v>
      </c>
      <c r="E50" s="16" t="s">
        <v>395</v>
      </c>
      <c r="F50" s="19">
        <f t="shared" si="0"/>
        <v>5</v>
      </c>
      <c r="G50" s="34">
        <v>0</v>
      </c>
      <c r="H50" s="36" t="s">
        <v>118</v>
      </c>
      <c r="I50" s="34">
        <v>0</v>
      </c>
      <c r="J50" s="36" t="s">
        <v>118</v>
      </c>
    </row>
    <row r="51" spans="2:10" ht="24.95" customHeight="1" x14ac:dyDescent="0.25">
      <c r="B51" s="16" t="s">
        <v>396</v>
      </c>
      <c r="C51" s="16" t="s">
        <v>397</v>
      </c>
      <c r="D51" s="16" t="s">
        <v>386</v>
      </c>
      <c r="E51" s="16" t="s">
        <v>281</v>
      </c>
      <c r="F51" s="19">
        <f t="shared" si="0"/>
        <v>6</v>
      </c>
      <c r="G51" s="34"/>
      <c r="H51" s="34"/>
      <c r="I51" s="34"/>
      <c r="J51" s="34"/>
    </row>
    <row r="52" spans="2:10" ht="24.95" customHeight="1" x14ac:dyDescent="0.25">
      <c r="B52" s="16" t="s">
        <v>398</v>
      </c>
      <c r="C52" s="16" t="s">
        <v>399</v>
      </c>
      <c r="D52" s="16" t="s">
        <v>116</v>
      </c>
      <c r="E52" s="16" t="s">
        <v>395</v>
      </c>
      <c r="F52" s="19">
        <f t="shared" si="0"/>
        <v>7</v>
      </c>
      <c r="G52" s="34"/>
      <c r="H52" s="34"/>
      <c r="I52" s="34"/>
      <c r="J52" s="34"/>
    </row>
    <row r="53" spans="2:10" ht="24.95" customHeight="1" x14ac:dyDescent="0.25">
      <c r="B53" s="16" t="s">
        <v>400</v>
      </c>
      <c r="C53" s="16" t="s">
        <v>401</v>
      </c>
      <c r="D53" s="16" t="s">
        <v>116</v>
      </c>
      <c r="E53" s="16" t="s">
        <v>316</v>
      </c>
      <c r="F53" s="19">
        <f t="shared" si="0"/>
        <v>8</v>
      </c>
      <c r="G53" s="34">
        <v>2</v>
      </c>
      <c r="H53" s="35">
        <v>44197</v>
      </c>
      <c r="I53" s="34">
        <v>0</v>
      </c>
      <c r="J53" s="36" t="s">
        <v>118</v>
      </c>
    </row>
    <row r="54" spans="2:10" ht="24.95" customHeight="1" x14ac:dyDescent="0.25">
      <c r="B54" s="16" t="s">
        <v>402</v>
      </c>
      <c r="C54" s="16" t="s">
        <v>403</v>
      </c>
      <c r="D54" s="16" t="s">
        <v>116</v>
      </c>
      <c r="E54" s="16" t="s">
        <v>223</v>
      </c>
      <c r="F54" s="19">
        <f t="shared" si="0"/>
        <v>9</v>
      </c>
      <c r="G54" s="34">
        <v>2</v>
      </c>
      <c r="H54" s="35">
        <v>44562</v>
      </c>
      <c r="I54" s="34">
        <v>0</v>
      </c>
      <c r="J54" s="36" t="s">
        <v>118</v>
      </c>
    </row>
    <row r="55" spans="2:10" ht="24.95" customHeight="1" x14ac:dyDescent="0.25">
      <c r="B55" s="16" t="s">
        <v>404</v>
      </c>
      <c r="C55" s="16" t="s">
        <v>405</v>
      </c>
      <c r="D55" s="16" t="s">
        <v>116</v>
      </c>
      <c r="E55" s="16" t="s">
        <v>316</v>
      </c>
      <c r="F55" s="19">
        <f t="shared" si="0"/>
        <v>10</v>
      </c>
      <c r="G55" s="34">
        <v>1</v>
      </c>
      <c r="H55" s="35">
        <v>44562</v>
      </c>
      <c r="I55" s="34">
        <v>0</v>
      </c>
      <c r="J55" s="36" t="s">
        <v>118</v>
      </c>
    </row>
    <row r="56" spans="2:10" ht="24.95" customHeight="1" x14ac:dyDescent="0.25">
      <c r="B56" s="16" t="s">
        <v>406</v>
      </c>
      <c r="C56" s="16" t="s">
        <v>407</v>
      </c>
      <c r="D56" s="16" t="s">
        <v>386</v>
      </c>
      <c r="E56" s="16" t="s">
        <v>408</v>
      </c>
      <c r="F56" s="19">
        <f t="shared" si="0"/>
        <v>11</v>
      </c>
      <c r="G56" s="34"/>
      <c r="H56" s="34"/>
      <c r="I56" s="34"/>
      <c r="J56" s="34"/>
    </row>
    <row r="57" spans="2:10" ht="24.95" customHeight="1" x14ac:dyDescent="0.25">
      <c r="B57" s="16" t="s">
        <v>409</v>
      </c>
      <c r="C57" s="16" t="s">
        <v>410</v>
      </c>
      <c r="D57" s="16" t="s">
        <v>386</v>
      </c>
      <c r="E57" s="16" t="s">
        <v>281</v>
      </c>
      <c r="F57" s="19">
        <f t="shared" si="0"/>
        <v>12</v>
      </c>
      <c r="G57" s="16"/>
      <c r="H57" s="16"/>
      <c r="I57" s="16"/>
      <c r="J57" s="16"/>
    </row>
    <row r="58" spans="2:10" ht="24.75" customHeight="1" x14ac:dyDescent="0.25"/>
  </sheetData>
  <sortState xmlns:xlrd2="http://schemas.microsoft.com/office/spreadsheetml/2017/richdata2" ref="A31:H38">
    <sortCondition ref="F32:F38"/>
  </sortState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topLeftCell="A16" zoomScale="70" zoomScaleNormal="70" workbookViewId="0">
      <selection activeCell="J40" sqref="J40"/>
    </sheetView>
  </sheetViews>
  <sheetFormatPr baseColWidth="10" defaultColWidth="11.42578125" defaultRowHeight="15" x14ac:dyDescent="0.25"/>
  <cols>
    <col min="1" max="2" width="44.5703125" style="1" customWidth="1"/>
    <col min="3" max="3" width="95.7109375" style="1" customWidth="1"/>
    <col min="4" max="4" width="66.28515625" style="1" customWidth="1"/>
    <col min="5" max="5" width="61.140625" style="1" customWidth="1"/>
    <col min="6" max="6" width="19.85546875" style="1" customWidth="1"/>
    <col min="7" max="7" width="60.42578125" style="1" customWidth="1"/>
    <col min="8" max="8" width="46.28515625" style="1" customWidth="1"/>
    <col min="9" max="9" width="38.28515625" style="1" customWidth="1"/>
    <col min="10" max="10" width="42.1406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411</v>
      </c>
      <c r="B5" s="303"/>
    </row>
    <row r="6" spans="1:9" ht="35.25" customHeight="1" x14ac:dyDescent="0.25">
      <c r="A6" s="304" t="s">
        <v>153</v>
      </c>
      <c r="B6" s="305"/>
    </row>
    <row r="9" spans="1:9" x14ac:dyDescent="0.25">
      <c r="A9" s="2" t="s">
        <v>412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ht="42.75" customHeight="1" x14ac:dyDescent="0.25">
      <c r="A12" s="11"/>
      <c r="B12" s="5" t="s">
        <v>16</v>
      </c>
      <c r="C12" s="182" t="s">
        <v>413</v>
      </c>
      <c r="D12" s="175" t="s">
        <v>414</v>
      </c>
      <c r="E12" s="120">
        <v>160200.63</v>
      </c>
      <c r="F12" s="38" t="s">
        <v>80</v>
      </c>
      <c r="G12" s="38" t="s">
        <v>99</v>
      </c>
      <c r="H12" s="38" t="s">
        <v>415</v>
      </c>
      <c r="I12" s="70"/>
    </row>
    <row r="13" spans="1:9" x14ac:dyDescent="0.25">
      <c r="A13" s="11"/>
      <c r="B13" s="5" t="s">
        <v>20</v>
      </c>
      <c r="C13" s="5"/>
      <c r="D13" s="5"/>
      <c r="E13" s="70"/>
      <c r="F13" s="95"/>
      <c r="G13" s="95"/>
      <c r="H13" s="70"/>
      <c r="I13" s="70"/>
    </row>
    <row r="14" spans="1:9" x14ac:dyDescent="0.25">
      <c r="A14" s="11"/>
      <c r="B14" s="5" t="s">
        <v>26</v>
      </c>
      <c r="C14" s="5"/>
      <c r="D14" s="5"/>
      <c r="E14" s="70"/>
      <c r="F14" s="95"/>
      <c r="G14" s="95"/>
      <c r="H14" s="70"/>
      <c r="I14" s="70"/>
    </row>
    <row r="15" spans="1:9" x14ac:dyDescent="0.25">
      <c r="A15" s="11"/>
      <c r="B15" s="5"/>
      <c r="C15" s="5"/>
      <c r="D15" s="5"/>
      <c r="E15" s="70"/>
      <c r="F15" s="95"/>
      <c r="G15" s="95"/>
      <c r="H15" s="70"/>
      <c r="I15" s="70"/>
    </row>
    <row r="16" spans="1:9" x14ac:dyDescent="0.25">
      <c r="A16" s="11"/>
      <c r="B16" s="5"/>
      <c r="C16" s="5"/>
      <c r="D16" s="5"/>
      <c r="E16" s="70"/>
      <c r="F16" s="95"/>
      <c r="G16" s="95"/>
      <c r="H16" s="70"/>
      <c r="I16" s="70"/>
    </row>
    <row r="17" spans="1:9" x14ac:dyDescent="0.25">
      <c r="A17" s="11"/>
      <c r="B17" s="11"/>
      <c r="C17" s="11"/>
      <c r="D17" s="11"/>
      <c r="E17" s="11"/>
      <c r="F17" s="14"/>
      <c r="G17" s="14"/>
      <c r="H17" s="11"/>
      <c r="I17" s="11"/>
    </row>
    <row r="18" spans="1:9" x14ac:dyDescent="0.25">
      <c r="A18" s="11"/>
      <c r="B18" s="11"/>
      <c r="C18" s="11"/>
      <c r="D18" s="11"/>
      <c r="E18" s="11"/>
      <c r="F18" s="14"/>
      <c r="G18" s="14"/>
      <c r="H18" s="11"/>
      <c r="I18" s="11"/>
    </row>
    <row r="19" spans="1:9" x14ac:dyDescent="0.25">
      <c r="A19" s="12" t="s">
        <v>55</v>
      </c>
      <c r="B19" s="11"/>
      <c r="C19" s="11"/>
      <c r="D19" s="11"/>
      <c r="E19" s="11"/>
      <c r="F19" s="14"/>
      <c r="G19" s="14"/>
      <c r="H19" s="11"/>
      <c r="I19" s="11"/>
    </row>
    <row r="20" spans="1:9" ht="53.25" customHeight="1" x14ac:dyDescent="0.25">
      <c r="A20" s="12"/>
      <c r="B20" s="5" t="s">
        <v>16</v>
      </c>
      <c r="C20" s="5" t="s">
        <v>416</v>
      </c>
      <c r="D20" s="175" t="s">
        <v>417</v>
      </c>
      <c r="E20" s="120">
        <v>115000</v>
      </c>
      <c r="F20" s="38" t="s">
        <v>183</v>
      </c>
      <c r="G20" s="38" t="s">
        <v>179</v>
      </c>
      <c r="H20" s="38" t="s">
        <v>415</v>
      </c>
      <c r="I20" s="70"/>
    </row>
    <row r="21" spans="1:9" x14ac:dyDescent="0.25">
      <c r="A21" s="12"/>
      <c r="B21" s="5" t="s">
        <v>20</v>
      </c>
      <c r="C21" s="5"/>
      <c r="D21" s="5"/>
      <c r="E21" s="5"/>
      <c r="F21" s="6"/>
      <c r="G21" s="6"/>
      <c r="H21" s="5"/>
      <c r="I21" s="5"/>
    </row>
    <row r="22" spans="1:9" x14ac:dyDescent="0.25">
      <c r="A22" s="11"/>
      <c r="B22" s="13" t="s">
        <v>26</v>
      </c>
      <c r="C22" s="5"/>
      <c r="D22" s="5"/>
      <c r="E22" s="5"/>
      <c r="F22" s="6"/>
      <c r="G22" s="6"/>
      <c r="H22" s="5"/>
      <c r="I22" s="5"/>
    </row>
    <row r="23" spans="1:9" x14ac:dyDescent="0.25">
      <c r="A23" s="11"/>
      <c r="B23" s="5" t="s">
        <v>32</v>
      </c>
      <c r="C23" s="5"/>
      <c r="D23" s="5"/>
      <c r="E23" s="5"/>
      <c r="F23" s="6"/>
      <c r="G23" s="6"/>
      <c r="H23" s="5"/>
      <c r="I23" s="5"/>
    </row>
    <row r="24" spans="1:9" x14ac:dyDescent="0.25">
      <c r="A24" s="11"/>
      <c r="B24" s="11"/>
      <c r="C24" s="11"/>
      <c r="D24" s="11"/>
      <c r="E24" s="11"/>
      <c r="F24" s="14"/>
      <c r="G24" s="14"/>
      <c r="H24" s="11"/>
      <c r="I24" s="11"/>
    </row>
    <row r="26" spans="1:9" x14ac:dyDescent="0.25">
      <c r="A26" s="15" t="s">
        <v>100</v>
      </c>
    </row>
    <row r="27" spans="1:9" ht="60" customHeight="1" x14ac:dyDescent="0.25">
      <c r="A27" s="12"/>
      <c r="B27" s="5" t="s">
        <v>16</v>
      </c>
      <c r="C27" s="5" t="s">
        <v>418</v>
      </c>
      <c r="D27" s="5" t="s">
        <v>419</v>
      </c>
      <c r="E27" s="111">
        <v>24000</v>
      </c>
      <c r="F27" s="26">
        <v>43800</v>
      </c>
      <c r="G27" s="26">
        <v>44165</v>
      </c>
      <c r="H27" s="70" t="s">
        <v>420</v>
      </c>
      <c r="I27" s="5"/>
    </row>
    <row r="28" spans="1:9" x14ac:dyDescent="0.25">
      <c r="A28" s="12"/>
      <c r="B28" s="5" t="s">
        <v>20</v>
      </c>
      <c r="C28" s="5"/>
      <c r="D28" s="5"/>
      <c r="E28" s="5"/>
      <c r="F28" s="6"/>
      <c r="G28" s="6"/>
      <c r="H28" s="5"/>
      <c r="I28" s="5"/>
    </row>
    <row r="29" spans="1:9" x14ac:dyDescent="0.25">
      <c r="A29" s="11"/>
      <c r="B29" s="13" t="s">
        <v>26</v>
      </c>
      <c r="C29" s="5"/>
      <c r="D29" s="5"/>
      <c r="E29" s="5"/>
      <c r="F29" s="6"/>
      <c r="G29" s="6"/>
      <c r="H29" s="5"/>
      <c r="I29" s="5"/>
    </row>
    <row r="30" spans="1:9" x14ac:dyDescent="0.25">
      <c r="A30" s="11"/>
      <c r="B30" s="5" t="s">
        <v>32</v>
      </c>
      <c r="C30" s="5"/>
      <c r="D30" s="5"/>
      <c r="E30" s="5"/>
      <c r="F30" s="6"/>
      <c r="G30" s="6"/>
      <c r="H30" s="5"/>
      <c r="I30" s="5"/>
    </row>
    <row r="35" spans="1:10" ht="24.95" customHeight="1" x14ac:dyDescent="0.25">
      <c r="B35" s="16" t="s">
        <v>106</v>
      </c>
      <c r="C35" s="16" t="s">
        <v>107</v>
      </c>
      <c r="D35" s="16" t="s">
        <v>108</v>
      </c>
      <c r="E35" s="16" t="s">
        <v>109</v>
      </c>
      <c r="G35" s="33" t="s">
        <v>110</v>
      </c>
      <c r="H35" s="33" t="s">
        <v>111</v>
      </c>
      <c r="I35" s="33" t="s">
        <v>112</v>
      </c>
      <c r="J35" s="33" t="s">
        <v>111</v>
      </c>
    </row>
    <row r="36" spans="1:10" ht="24.95" customHeight="1" x14ac:dyDescent="0.25">
      <c r="B36" s="16" t="s">
        <v>421</v>
      </c>
      <c r="C36" s="16" t="s">
        <v>422</v>
      </c>
      <c r="D36" s="16" t="s">
        <v>423</v>
      </c>
      <c r="E36" s="16" t="s">
        <v>424</v>
      </c>
      <c r="F36" s="1">
        <v>1</v>
      </c>
      <c r="G36" s="34"/>
      <c r="H36" s="34"/>
      <c r="I36" s="34"/>
      <c r="J36" s="34"/>
    </row>
    <row r="37" spans="1:10" ht="24.95" customHeight="1" x14ac:dyDescent="0.25">
      <c r="B37" s="16" t="s">
        <v>425</v>
      </c>
      <c r="C37" s="16" t="s">
        <v>426</v>
      </c>
      <c r="D37" s="16" t="s">
        <v>116</v>
      </c>
      <c r="E37" s="16" t="s">
        <v>427</v>
      </c>
      <c r="F37" s="1">
        <f>(F36+1)</f>
        <v>2</v>
      </c>
      <c r="G37" s="34"/>
      <c r="H37" s="34"/>
      <c r="I37" s="34"/>
      <c r="J37" s="34"/>
    </row>
    <row r="38" spans="1:10" ht="24.95" customHeight="1" x14ac:dyDescent="0.25">
      <c r="B38" s="16" t="s">
        <v>428</v>
      </c>
      <c r="C38" s="16" t="s">
        <v>429</v>
      </c>
      <c r="D38" s="16" t="s">
        <v>116</v>
      </c>
      <c r="E38" s="16" t="s">
        <v>430</v>
      </c>
      <c r="F38" s="1">
        <f t="shared" ref="F38:F44" si="0">(F37+1)</f>
        <v>3</v>
      </c>
      <c r="G38" s="34">
        <v>6</v>
      </c>
      <c r="H38" s="35">
        <v>43466</v>
      </c>
      <c r="I38" s="34">
        <v>1</v>
      </c>
      <c r="J38" s="35">
        <v>43466</v>
      </c>
    </row>
    <row r="39" spans="1:10" ht="24.95" customHeight="1" x14ac:dyDescent="0.25">
      <c r="B39" s="16" t="s">
        <v>431</v>
      </c>
      <c r="C39" s="16" t="s">
        <v>432</v>
      </c>
      <c r="D39" s="16" t="s">
        <v>116</v>
      </c>
      <c r="E39" s="16" t="s">
        <v>433</v>
      </c>
      <c r="F39" s="1">
        <f t="shared" si="0"/>
        <v>4</v>
      </c>
      <c r="G39" s="34"/>
      <c r="H39" s="34"/>
      <c r="I39" s="34"/>
      <c r="J39" s="34"/>
    </row>
    <row r="40" spans="1:10" ht="24.95" customHeight="1" x14ac:dyDescent="0.25">
      <c r="A40" s="15" t="s">
        <v>218</v>
      </c>
      <c r="B40" s="16" t="s">
        <v>434</v>
      </c>
      <c r="C40" s="16" t="s">
        <v>435</v>
      </c>
      <c r="D40" s="16" t="s">
        <v>121</v>
      </c>
      <c r="E40" s="16" t="s">
        <v>436</v>
      </c>
      <c r="F40" s="1">
        <f t="shared" si="0"/>
        <v>5</v>
      </c>
      <c r="G40" s="34">
        <v>5</v>
      </c>
      <c r="H40" s="35">
        <v>45292</v>
      </c>
      <c r="I40" s="34">
        <v>1</v>
      </c>
      <c r="J40" s="35">
        <v>43466</v>
      </c>
    </row>
    <row r="41" spans="1:10" ht="24.95" customHeight="1" x14ac:dyDescent="0.25">
      <c r="B41" s="16" t="s">
        <v>309</v>
      </c>
      <c r="C41" s="16" t="s">
        <v>437</v>
      </c>
      <c r="D41" s="16" t="s">
        <v>438</v>
      </c>
      <c r="E41" s="16" t="s">
        <v>439</v>
      </c>
      <c r="F41" s="1">
        <f t="shared" si="0"/>
        <v>6</v>
      </c>
      <c r="G41" s="34"/>
      <c r="H41" s="34"/>
      <c r="I41" s="34"/>
      <c r="J41" s="34"/>
    </row>
    <row r="42" spans="1:10" ht="24.95" customHeight="1" x14ac:dyDescent="0.25">
      <c r="B42" s="16" t="s">
        <v>273</v>
      </c>
      <c r="C42" s="16" t="s">
        <v>440</v>
      </c>
      <c r="D42" s="16" t="s">
        <v>121</v>
      </c>
      <c r="E42" s="16" t="s">
        <v>441</v>
      </c>
      <c r="F42" s="1">
        <f t="shared" si="0"/>
        <v>7</v>
      </c>
      <c r="G42" s="34"/>
      <c r="H42" s="34"/>
      <c r="I42" s="34"/>
      <c r="J42" s="34"/>
    </row>
    <row r="43" spans="1:10" ht="24.95" customHeight="1" x14ac:dyDescent="0.25">
      <c r="B43" s="16" t="s">
        <v>442</v>
      </c>
      <c r="C43" s="16" t="s">
        <v>443</v>
      </c>
      <c r="D43" s="16" t="s">
        <v>438</v>
      </c>
      <c r="E43" s="16" t="s">
        <v>444</v>
      </c>
      <c r="F43" s="1">
        <f t="shared" si="0"/>
        <v>8</v>
      </c>
      <c r="G43" s="34"/>
      <c r="H43" s="34"/>
      <c r="I43" s="34"/>
      <c r="J43" s="34"/>
    </row>
    <row r="44" spans="1:10" ht="24.95" customHeight="1" x14ac:dyDescent="0.25">
      <c r="B44" s="16" t="s">
        <v>445</v>
      </c>
      <c r="C44" s="16" t="s">
        <v>446</v>
      </c>
      <c r="D44" s="16" t="s">
        <v>447</v>
      </c>
      <c r="E44" s="16" t="s">
        <v>448</v>
      </c>
      <c r="F44" s="1">
        <f t="shared" si="0"/>
        <v>9</v>
      </c>
      <c r="G44" s="34"/>
      <c r="H44" s="34"/>
      <c r="I44" s="34"/>
      <c r="J44" s="34"/>
    </row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6"/>
  <sheetViews>
    <sheetView topLeftCell="C63" zoomScale="70" zoomScaleNormal="70" workbookViewId="0">
      <selection activeCell="J75" sqref="J75"/>
    </sheetView>
  </sheetViews>
  <sheetFormatPr baseColWidth="10" defaultColWidth="11.42578125" defaultRowHeight="15" x14ac:dyDescent="0.25"/>
  <cols>
    <col min="1" max="2" width="44.5703125" style="1" customWidth="1"/>
    <col min="3" max="3" width="86.85546875" style="1" customWidth="1"/>
    <col min="4" max="4" width="66.28515625" style="1" customWidth="1"/>
    <col min="5" max="5" width="37.85546875" style="1" customWidth="1"/>
    <col min="6" max="6" width="19.85546875" style="1" customWidth="1"/>
    <col min="7" max="7" width="27" style="1" customWidth="1"/>
    <col min="8" max="8" width="46.28515625" style="1" customWidth="1"/>
    <col min="9" max="9" width="38.28515625" style="1" customWidth="1"/>
    <col min="10" max="10" width="47.285156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47.25" customHeight="1" x14ac:dyDescent="0.25">
      <c r="A5" s="308" t="s">
        <v>449</v>
      </c>
      <c r="B5" s="309"/>
    </row>
    <row r="6" spans="1:9" ht="35.25" customHeight="1" x14ac:dyDescent="0.25">
      <c r="A6" s="304" t="s">
        <v>450</v>
      </c>
      <c r="B6" s="305"/>
    </row>
    <row r="7" spans="1:9" ht="18" customHeight="1" x14ac:dyDescent="0.25">
      <c r="A7" s="9"/>
    </row>
    <row r="8" spans="1:9" ht="13.5" customHeight="1" x14ac:dyDescent="0.25">
      <c r="A8" s="9"/>
    </row>
    <row r="9" spans="1:9" x14ac:dyDescent="0.25">
      <c r="A9" s="2" t="s">
        <v>451</v>
      </c>
    </row>
    <row r="10" spans="1:9" x14ac:dyDescent="0.25">
      <c r="A10" s="2"/>
    </row>
    <row r="11" spans="1:9" x14ac:dyDescent="0.25">
      <c r="A11" s="2"/>
    </row>
    <row r="12" spans="1:9" x14ac:dyDescent="0.25">
      <c r="A12" s="12" t="s">
        <v>15</v>
      </c>
    </row>
    <row r="13" spans="1:9" ht="30" x14ac:dyDescent="0.25">
      <c r="B13" s="137"/>
      <c r="C13" s="138" t="s">
        <v>8</v>
      </c>
      <c r="D13" s="138" t="s">
        <v>9</v>
      </c>
      <c r="E13" s="139" t="s">
        <v>10</v>
      </c>
      <c r="F13" s="140" t="s">
        <v>11</v>
      </c>
      <c r="G13" s="141" t="s">
        <v>12</v>
      </c>
      <c r="H13" s="4" t="s">
        <v>13</v>
      </c>
      <c r="I13" s="4" t="s">
        <v>14</v>
      </c>
    </row>
    <row r="14" spans="1:9" x14ac:dyDescent="0.25">
      <c r="B14" s="16"/>
      <c r="C14" s="16"/>
      <c r="D14" s="16"/>
      <c r="E14" s="34"/>
      <c r="F14" s="23"/>
      <c r="G14" s="23"/>
      <c r="H14" s="17"/>
      <c r="I14" s="17"/>
    </row>
    <row r="15" spans="1:9" ht="25.5" x14ac:dyDescent="0.25">
      <c r="B15" s="201" t="s">
        <v>16</v>
      </c>
      <c r="C15" s="201" t="s">
        <v>452</v>
      </c>
      <c r="D15" s="201" t="s">
        <v>453</v>
      </c>
      <c r="E15" s="136">
        <v>487952.02</v>
      </c>
      <c r="F15" s="108">
        <v>43358</v>
      </c>
      <c r="G15" s="108">
        <v>44926</v>
      </c>
      <c r="H15" s="68" t="s">
        <v>454</v>
      </c>
      <c r="I15" s="201"/>
    </row>
    <row r="16" spans="1:9" ht="25.5" x14ac:dyDescent="0.25">
      <c r="A16" s="11"/>
      <c r="B16" s="201" t="s">
        <v>20</v>
      </c>
      <c r="C16" s="201" t="s">
        <v>455</v>
      </c>
      <c r="D16" s="201" t="s">
        <v>456</v>
      </c>
      <c r="E16" s="136">
        <v>1012175.07</v>
      </c>
      <c r="F16" s="108">
        <v>44743</v>
      </c>
      <c r="G16" s="108">
        <v>46203</v>
      </c>
      <c r="H16" s="79" t="s">
        <v>457</v>
      </c>
      <c r="I16" s="201"/>
    </row>
    <row r="17" spans="1:9" ht="25.5" x14ac:dyDescent="0.25">
      <c r="A17" s="11"/>
      <c r="B17" s="201" t="s">
        <v>26</v>
      </c>
      <c r="C17" s="201" t="s">
        <v>458</v>
      </c>
      <c r="D17" s="201" t="s">
        <v>459</v>
      </c>
      <c r="E17" s="136">
        <v>451892.07</v>
      </c>
      <c r="F17" s="108">
        <v>45261</v>
      </c>
      <c r="G17" s="108">
        <v>46356</v>
      </c>
      <c r="H17" s="68" t="s">
        <v>460</v>
      </c>
      <c r="I17" s="201"/>
    </row>
    <row r="18" spans="1:9" ht="39.950000000000003" customHeight="1" x14ac:dyDescent="0.25">
      <c r="A18" s="11"/>
      <c r="B18" s="201" t="s">
        <v>37</v>
      </c>
      <c r="C18" s="201" t="s">
        <v>461</v>
      </c>
      <c r="D18" s="201" t="s">
        <v>459</v>
      </c>
      <c r="E18" s="136">
        <v>196510.38</v>
      </c>
      <c r="F18" s="108">
        <v>45292</v>
      </c>
      <c r="G18" s="108">
        <v>46203</v>
      </c>
      <c r="H18" s="79" t="s">
        <v>462</v>
      </c>
      <c r="I18" s="201"/>
    </row>
    <row r="19" spans="1:9" ht="39.950000000000003" customHeight="1" x14ac:dyDescent="0.25">
      <c r="A19" s="11"/>
      <c r="B19" s="201" t="s">
        <v>32</v>
      </c>
      <c r="C19" s="201" t="s">
        <v>463</v>
      </c>
      <c r="D19" s="201" t="s">
        <v>459</v>
      </c>
      <c r="E19" s="136">
        <v>122999.98</v>
      </c>
      <c r="F19" s="108">
        <v>45315</v>
      </c>
      <c r="G19" s="108">
        <v>46387</v>
      </c>
      <c r="H19" s="79" t="s">
        <v>464</v>
      </c>
      <c r="I19" s="201"/>
    </row>
    <row r="20" spans="1:9" ht="39.950000000000003" customHeight="1" x14ac:dyDescent="0.25">
      <c r="B20" s="219"/>
      <c r="C20" s="217"/>
      <c r="D20" s="217"/>
      <c r="E20" s="217"/>
      <c r="F20" s="217"/>
      <c r="G20" s="220"/>
      <c r="H20" s="207"/>
      <c r="I20" s="207"/>
    </row>
    <row r="21" spans="1:9" ht="39.950000000000003" customHeight="1" x14ac:dyDescent="0.25">
      <c r="B21" s="207"/>
      <c r="C21" s="212"/>
      <c r="D21" s="212"/>
      <c r="E21" s="212"/>
      <c r="F21" s="221"/>
      <c r="G21" s="222"/>
      <c r="H21" s="201"/>
      <c r="I21" s="201"/>
    </row>
    <row r="22" spans="1:9" x14ac:dyDescent="0.25">
      <c r="A22" s="11"/>
      <c r="B22" s="223"/>
      <c r="C22" s="223"/>
      <c r="D22" s="223"/>
      <c r="E22" s="223"/>
      <c r="F22" s="224"/>
      <c r="G22" s="224"/>
      <c r="H22" s="225"/>
      <c r="I22" s="223"/>
    </row>
    <row r="23" spans="1:9" x14ac:dyDescent="0.25">
      <c r="A23" s="11"/>
      <c r="B23" s="223"/>
      <c r="C23" s="223"/>
      <c r="D23" s="223"/>
      <c r="E23" s="223"/>
      <c r="F23" s="224"/>
      <c r="G23" s="224"/>
      <c r="H23" s="225"/>
      <c r="I23" s="223"/>
    </row>
    <row r="24" spans="1:9" x14ac:dyDescent="0.25">
      <c r="A24" s="12" t="s">
        <v>55</v>
      </c>
      <c r="B24" s="223"/>
      <c r="C24" s="223"/>
      <c r="D24" s="223"/>
      <c r="E24" s="223"/>
      <c r="F24" s="224"/>
      <c r="G24" s="224"/>
      <c r="H24" s="225"/>
      <c r="I24" s="223"/>
    </row>
    <row r="25" spans="1:9" x14ac:dyDescent="0.25">
      <c r="A25" s="12"/>
      <c r="B25" s="226"/>
      <c r="C25" s="226"/>
      <c r="D25" s="226"/>
      <c r="E25" s="226"/>
      <c r="F25" s="226"/>
      <c r="G25" s="226"/>
      <c r="H25" s="226"/>
      <c r="I25" s="226"/>
    </row>
    <row r="26" spans="1:9" ht="69" customHeight="1" x14ac:dyDescent="0.25">
      <c r="A26" s="11"/>
      <c r="B26" s="201" t="s">
        <v>16</v>
      </c>
      <c r="C26" s="212" t="s">
        <v>465</v>
      </c>
      <c r="D26" s="212" t="s">
        <v>163</v>
      </c>
      <c r="E26" s="85">
        <v>96800</v>
      </c>
      <c r="F26" s="86">
        <v>43101</v>
      </c>
      <c r="G26" s="86">
        <v>44196</v>
      </c>
      <c r="H26" s="65" t="s">
        <v>466</v>
      </c>
      <c r="I26" s="212"/>
    </row>
    <row r="27" spans="1:9" ht="77.25" customHeight="1" x14ac:dyDescent="0.25">
      <c r="A27" s="11"/>
      <c r="B27" s="227" t="s">
        <v>20</v>
      </c>
      <c r="C27" s="212" t="s">
        <v>467</v>
      </c>
      <c r="D27" s="212" t="s">
        <v>468</v>
      </c>
      <c r="E27" s="85">
        <v>250992</v>
      </c>
      <c r="F27" s="86">
        <v>43101</v>
      </c>
      <c r="G27" s="86">
        <v>44681</v>
      </c>
      <c r="H27" s="71" t="s">
        <v>469</v>
      </c>
      <c r="I27" s="212"/>
    </row>
    <row r="28" spans="1:9" ht="66" customHeight="1" x14ac:dyDescent="0.25">
      <c r="A28" s="11"/>
      <c r="B28" s="228" t="s">
        <v>26</v>
      </c>
      <c r="C28" s="212" t="s">
        <v>465</v>
      </c>
      <c r="D28" s="212" t="s">
        <v>163</v>
      </c>
      <c r="E28" s="85">
        <v>96800</v>
      </c>
      <c r="F28" s="86">
        <v>43101</v>
      </c>
      <c r="G28" s="86">
        <v>44196</v>
      </c>
      <c r="H28" s="65" t="s">
        <v>466</v>
      </c>
      <c r="I28" s="212"/>
    </row>
    <row r="29" spans="1:9" ht="51" x14ac:dyDescent="0.25">
      <c r="A29" s="11"/>
      <c r="B29" s="228" t="s">
        <v>32</v>
      </c>
      <c r="C29" s="212" t="s">
        <v>470</v>
      </c>
      <c r="D29" s="212" t="s">
        <v>166</v>
      </c>
      <c r="E29" s="85">
        <v>130680</v>
      </c>
      <c r="F29" s="86">
        <v>43983</v>
      </c>
      <c r="G29" s="86">
        <v>45077</v>
      </c>
      <c r="H29" s="65" t="s">
        <v>471</v>
      </c>
      <c r="I29" s="212"/>
    </row>
    <row r="30" spans="1:9" ht="51" x14ac:dyDescent="0.25">
      <c r="A30" s="11"/>
      <c r="B30" s="228" t="s">
        <v>37</v>
      </c>
      <c r="C30" s="212" t="s">
        <v>472</v>
      </c>
      <c r="D30" s="212" t="s">
        <v>166</v>
      </c>
      <c r="E30" s="85">
        <v>145200</v>
      </c>
      <c r="F30" s="86">
        <v>43983</v>
      </c>
      <c r="G30" s="86">
        <v>45443</v>
      </c>
      <c r="H30" s="65" t="s">
        <v>473</v>
      </c>
      <c r="I30" s="212"/>
    </row>
    <row r="31" spans="1:9" ht="51" x14ac:dyDescent="0.25">
      <c r="A31" s="11"/>
      <c r="B31" s="228" t="s">
        <v>41</v>
      </c>
      <c r="C31" s="212" t="s">
        <v>474</v>
      </c>
      <c r="D31" s="212" t="s">
        <v>166</v>
      </c>
      <c r="E31" s="85">
        <v>93170</v>
      </c>
      <c r="F31" s="86">
        <v>43983</v>
      </c>
      <c r="G31" s="86">
        <v>45077</v>
      </c>
      <c r="H31" s="65" t="s">
        <v>475</v>
      </c>
      <c r="I31" s="212"/>
    </row>
    <row r="32" spans="1:9" ht="51" x14ac:dyDescent="0.25">
      <c r="A32" s="11"/>
      <c r="B32" s="228" t="s">
        <v>46</v>
      </c>
      <c r="C32" s="212" t="s">
        <v>476</v>
      </c>
      <c r="D32" s="212" t="s">
        <v>169</v>
      </c>
      <c r="E32" s="85">
        <v>139150</v>
      </c>
      <c r="F32" s="86">
        <v>44440</v>
      </c>
      <c r="G32" s="86">
        <v>45535</v>
      </c>
      <c r="H32" s="65" t="s">
        <v>466</v>
      </c>
      <c r="I32" s="212"/>
    </row>
    <row r="33" spans="1:9" ht="51" x14ac:dyDescent="0.25">
      <c r="A33" s="11"/>
      <c r="B33" s="228" t="s">
        <v>50</v>
      </c>
      <c r="C33" s="212" t="s">
        <v>476</v>
      </c>
      <c r="D33" s="212" t="s">
        <v>169</v>
      </c>
      <c r="E33" s="85">
        <v>139150</v>
      </c>
      <c r="F33" s="86">
        <v>44440</v>
      </c>
      <c r="G33" s="86">
        <v>45535</v>
      </c>
      <c r="H33" s="65" t="s">
        <v>466</v>
      </c>
      <c r="I33" s="212"/>
    </row>
    <row r="34" spans="1:9" ht="51" x14ac:dyDescent="0.25">
      <c r="A34" s="11"/>
      <c r="B34" s="220" t="s">
        <v>84</v>
      </c>
      <c r="C34" s="212" t="s">
        <v>477</v>
      </c>
      <c r="D34" s="212" t="s">
        <v>478</v>
      </c>
      <c r="E34" s="85">
        <v>126831</v>
      </c>
      <c r="F34" s="86">
        <v>44743</v>
      </c>
      <c r="G34" s="86">
        <v>45838</v>
      </c>
      <c r="H34" s="71" t="s">
        <v>457</v>
      </c>
      <c r="I34" s="212"/>
    </row>
    <row r="35" spans="1:9" ht="38.25" x14ac:dyDescent="0.25">
      <c r="A35" s="11"/>
      <c r="B35" s="228" t="s">
        <v>479</v>
      </c>
      <c r="C35" s="212" t="s">
        <v>480</v>
      </c>
      <c r="D35" s="212" t="s">
        <v>481</v>
      </c>
      <c r="E35" s="87">
        <v>96800</v>
      </c>
      <c r="F35" s="86">
        <v>44805</v>
      </c>
      <c r="G35" s="86">
        <v>46265</v>
      </c>
      <c r="H35" s="65" t="s">
        <v>482</v>
      </c>
      <c r="I35" s="212"/>
    </row>
    <row r="36" spans="1:9" ht="38.25" x14ac:dyDescent="0.25">
      <c r="A36" s="12"/>
      <c r="B36" s="228" t="s">
        <v>95</v>
      </c>
      <c r="C36" s="212" t="s">
        <v>483</v>
      </c>
      <c r="D36" s="212" t="s">
        <v>356</v>
      </c>
      <c r="E36" s="85">
        <v>218500</v>
      </c>
      <c r="F36" s="86">
        <v>44896</v>
      </c>
      <c r="G36" s="86">
        <v>45626</v>
      </c>
      <c r="H36" s="65" t="s">
        <v>484</v>
      </c>
      <c r="I36" s="212"/>
    </row>
    <row r="37" spans="1:9" ht="42.75" customHeight="1" x14ac:dyDescent="0.25">
      <c r="A37" s="11"/>
      <c r="B37" s="228" t="s">
        <v>485</v>
      </c>
      <c r="C37" s="212" t="s">
        <v>486</v>
      </c>
      <c r="D37" s="212" t="s">
        <v>487</v>
      </c>
      <c r="E37" s="85">
        <v>69099.33</v>
      </c>
      <c r="F37" s="86">
        <v>44896</v>
      </c>
      <c r="G37" s="86">
        <v>45626</v>
      </c>
      <c r="H37" s="71" t="s">
        <v>469</v>
      </c>
      <c r="I37" s="212"/>
    </row>
    <row r="38" spans="1:9" ht="57.75" customHeight="1" x14ac:dyDescent="0.25">
      <c r="A38" s="11"/>
      <c r="B38" s="220" t="s">
        <v>488</v>
      </c>
      <c r="C38" s="212" t="s">
        <v>1102</v>
      </c>
      <c r="D38" s="212" t="s">
        <v>356</v>
      </c>
      <c r="E38" s="85">
        <v>192050</v>
      </c>
      <c r="F38" s="86">
        <v>44896</v>
      </c>
      <c r="G38" s="86">
        <v>45626</v>
      </c>
      <c r="H38" s="65" t="s">
        <v>473</v>
      </c>
      <c r="I38" s="212"/>
    </row>
    <row r="39" spans="1:9" ht="38.25" x14ac:dyDescent="0.25">
      <c r="A39" s="11"/>
      <c r="B39" s="228" t="s">
        <v>489</v>
      </c>
      <c r="C39" s="212" t="s">
        <v>490</v>
      </c>
      <c r="D39" s="212" t="s">
        <v>356</v>
      </c>
      <c r="E39" s="85">
        <v>258750</v>
      </c>
      <c r="F39" s="86">
        <v>44896</v>
      </c>
      <c r="G39" s="86">
        <v>45626</v>
      </c>
      <c r="H39" s="65" t="s">
        <v>491</v>
      </c>
      <c r="I39" s="212"/>
    </row>
    <row r="40" spans="1:9" ht="25.5" x14ac:dyDescent="0.25">
      <c r="A40" s="11"/>
      <c r="B40" s="228" t="s">
        <v>492</v>
      </c>
      <c r="C40" s="212" t="s">
        <v>493</v>
      </c>
      <c r="D40" s="212" t="s">
        <v>487</v>
      </c>
      <c r="E40" s="93">
        <v>209074</v>
      </c>
      <c r="F40" s="86">
        <v>44896</v>
      </c>
      <c r="G40" s="86">
        <v>45626</v>
      </c>
      <c r="H40" s="80" t="s">
        <v>475</v>
      </c>
      <c r="I40" s="229"/>
    </row>
    <row r="41" spans="1:9" ht="38.25" x14ac:dyDescent="0.25">
      <c r="A41" s="11"/>
      <c r="B41" s="228" t="s">
        <v>494</v>
      </c>
      <c r="C41" s="212" t="s">
        <v>1103</v>
      </c>
      <c r="D41" s="228" t="s">
        <v>185</v>
      </c>
      <c r="E41" s="136">
        <v>190000</v>
      </c>
      <c r="F41" s="127">
        <v>45170</v>
      </c>
      <c r="G41" s="92">
        <v>46630</v>
      </c>
      <c r="H41" s="68" t="s">
        <v>495</v>
      </c>
      <c r="I41" s="201"/>
    </row>
    <row r="42" spans="1:9" x14ac:dyDescent="0.2">
      <c r="A42" s="11"/>
      <c r="B42" s="220"/>
      <c r="C42" s="223"/>
      <c r="D42" s="223"/>
      <c r="E42" s="55"/>
      <c r="F42" s="52"/>
      <c r="G42" s="52"/>
      <c r="H42" s="40"/>
      <c r="I42" s="223"/>
    </row>
    <row r="43" spans="1:9" x14ac:dyDescent="0.2">
      <c r="A43" s="11"/>
      <c r="B43" s="226"/>
      <c r="C43" s="223"/>
      <c r="D43" s="223"/>
      <c r="E43" s="55"/>
      <c r="F43" s="52"/>
      <c r="G43" s="52"/>
      <c r="H43" s="40"/>
      <c r="I43" s="223"/>
    </row>
    <row r="44" spans="1:9" x14ac:dyDescent="0.2">
      <c r="A44" s="11"/>
      <c r="B44" s="226"/>
      <c r="C44" s="223"/>
      <c r="D44" s="223"/>
      <c r="E44" s="55"/>
      <c r="F44" s="52"/>
      <c r="G44" s="52"/>
      <c r="H44" s="40"/>
      <c r="I44" s="223"/>
    </row>
    <row r="45" spans="1:9" x14ac:dyDescent="0.2">
      <c r="A45" s="15" t="s">
        <v>100</v>
      </c>
      <c r="B45" s="223"/>
      <c r="C45" s="223"/>
      <c r="D45" s="223"/>
      <c r="E45" s="55"/>
      <c r="F45" s="52"/>
      <c r="G45" s="52"/>
      <c r="H45" s="40"/>
      <c r="I45" s="223"/>
    </row>
    <row r="46" spans="1:9" ht="38.25" x14ac:dyDescent="0.25">
      <c r="B46" s="201" t="s">
        <v>16</v>
      </c>
      <c r="C46" s="230" t="s">
        <v>496</v>
      </c>
      <c r="D46" s="231" t="s">
        <v>497</v>
      </c>
      <c r="E46" s="109">
        <v>48030.57</v>
      </c>
      <c r="F46" s="232">
        <v>43252</v>
      </c>
      <c r="G46" s="232">
        <v>43981</v>
      </c>
      <c r="H46" s="166" t="s">
        <v>498</v>
      </c>
      <c r="I46" s="201"/>
    </row>
    <row r="47" spans="1:9" ht="38.25" x14ac:dyDescent="0.25">
      <c r="B47" s="227" t="s">
        <v>20</v>
      </c>
      <c r="C47" s="233" t="s">
        <v>499</v>
      </c>
      <c r="D47" s="228" t="s">
        <v>497</v>
      </c>
      <c r="E47" s="109">
        <v>50984.92</v>
      </c>
      <c r="F47" s="232">
        <v>43276</v>
      </c>
      <c r="G47" s="232">
        <v>44006</v>
      </c>
      <c r="H47" s="166" t="s">
        <v>500</v>
      </c>
      <c r="I47" s="207"/>
    </row>
    <row r="48" spans="1:9" ht="38.25" x14ac:dyDescent="0.25">
      <c r="A48" s="12"/>
      <c r="B48" s="228" t="s">
        <v>26</v>
      </c>
      <c r="C48" s="201" t="s">
        <v>501</v>
      </c>
      <c r="D48" s="201" t="s">
        <v>198</v>
      </c>
      <c r="E48" s="136">
        <v>50392</v>
      </c>
      <c r="F48" s="108">
        <v>43831</v>
      </c>
      <c r="G48" s="108">
        <v>44561</v>
      </c>
      <c r="H48" s="79" t="s">
        <v>469</v>
      </c>
      <c r="I48" s="207"/>
    </row>
    <row r="49" spans="1:10" ht="69.95" customHeight="1" x14ac:dyDescent="0.25">
      <c r="A49" s="11"/>
      <c r="B49" s="228" t="s">
        <v>32</v>
      </c>
      <c r="C49" s="234" t="s">
        <v>502</v>
      </c>
      <c r="D49" s="227" t="s">
        <v>198</v>
      </c>
      <c r="E49" s="142">
        <v>7500</v>
      </c>
      <c r="F49" s="143">
        <v>43831</v>
      </c>
      <c r="G49" s="143">
        <v>44196</v>
      </c>
      <c r="H49" s="144" t="s">
        <v>473</v>
      </c>
      <c r="I49" s="234"/>
    </row>
    <row r="50" spans="1:10" ht="84.75" customHeight="1" x14ac:dyDescent="0.25">
      <c r="A50" s="11"/>
      <c r="B50" s="228" t="s">
        <v>37</v>
      </c>
      <c r="C50" s="212" t="s">
        <v>503</v>
      </c>
      <c r="D50" s="228" t="s">
        <v>504</v>
      </c>
      <c r="E50" s="107">
        <v>74250</v>
      </c>
      <c r="F50" s="108">
        <v>43935</v>
      </c>
      <c r="G50" s="108">
        <v>44742</v>
      </c>
      <c r="H50" s="104" t="s">
        <v>505</v>
      </c>
      <c r="I50" s="212"/>
    </row>
    <row r="51" spans="1:10" ht="94.5" customHeight="1" x14ac:dyDescent="0.25">
      <c r="A51" s="11"/>
      <c r="B51" s="228" t="s">
        <v>41</v>
      </c>
      <c r="C51" s="212" t="s">
        <v>506</v>
      </c>
      <c r="D51" s="228" t="s">
        <v>504</v>
      </c>
      <c r="E51" s="107">
        <v>22800</v>
      </c>
      <c r="F51" s="108">
        <v>43935</v>
      </c>
      <c r="G51" s="108">
        <v>44742</v>
      </c>
      <c r="H51" s="104" t="s">
        <v>505</v>
      </c>
      <c r="I51" s="212"/>
    </row>
    <row r="52" spans="1:10" ht="104.25" customHeight="1" x14ac:dyDescent="0.25">
      <c r="A52" s="12"/>
      <c r="B52" s="228" t="s">
        <v>46</v>
      </c>
      <c r="C52" s="212" t="s">
        <v>507</v>
      </c>
      <c r="D52" s="228" t="s">
        <v>508</v>
      </c>
      <c r="E52" s="107">
        <v>57000</v>
      </c>
      <c r="F52" s="108">
        <v>44326</v>
      </c>
      <c r="G52" s="108">
        <v>44926</v>
      </c>
      <c r="H52" s="103" t="s">
        <v>509</v>
      </c>
      <c r="I52" s="212"/>
    </row>
    <row r="53" spans="1:10" ht="69.95" customHeight="1" x14ac:dyDescent="0.25">
      <c r="A53" s="11"/>
      <c r="B53" s="228" t="s">
        <v>50</v>
      </c>
      <c r="C53" s="212" t="s">
        <v>510</v>
      </c>
      <c r="D53" s="228" t="s">
        <v>374</v>
      </c>
      <c r="E53" s="107">
        <v>45500</v>
      </c>
      <c r="F53" s="108">
        <v>44562</v>
      </c>
      <c r="G53" s="108">
        <v>44926</v>
      </c>
      <c r="H53" s="104" t="s">
        <v>473</v>
      </c>
      <c r="I53" s="212"/>
    </row>
    <row r="54" spans="1:10" ht="80.099999999999994" customHeight="1" x14ac:dyDescent="0.25">
      <c r="A54" s="11"/>
      <c r="B54" s="235" t="s">
        <v>84</v>
      </c>
      <c r="C54" s="212" t="s">
        <v>511</v>
      </c>
      <c r="D54" s="228" t="s">
        <v>512</v>
      </c>
      <c r="E54" s="109">
        <v>89050</v>
      </c>
      <c r="F54" s="108">
        <v>44562</v>
      </c>
      <c r="G54" s="108">
        <v>44926</v>
      </c>
      <c r="H54" s="105" t="s">
        <v>513</v>
      </c>
      <c r="I54" s="229"/>
    </row>
    <row r="55" spans="1:10" ht="69.95" customHeight="1" x14ac:dyDescent="0.25">
      <c r="B55" s="207" t="s">
        <v>479</v>
      </c>
      <c r="C55" s="236" t="s">
        <v>514</v>
      </c>
      <c r="D55" s="228" t="s">
        <v>515</v>
      </c>
      <c r="E55" s="109">
        <v>35000</v>
      </c>
      <c r="F55" s="108">
        <v>44562</v>
      </c>
      <c r="G55" s="108">
        <v>44926</v>
      </c>
      <c r="H55" s="106" t="s">
        <v>516</v>
      </c>
      <c r="I55" s="200"/>
    </row>
    <row r="56" spans="1:10" ht="69.95" customHeight="1" x14ac:dyDescent="0.25">
      <c r="B56" s="207" t="s">
        <v>95</v>
      </c>
      <c r="C56" s="236" t="s">
        <v>517</v>
      </c>
      <c r="D56" s="228" t="s">
        <v>515</v>
      </c>
      <c r="E56" s="109">
        <v>35000</v>
      </c>
      <c r="F56" s="232">
        <v>44562</v>
      </c>
      <c r="G56" s="232">
        <v>44926</v>
      </c>
      <c r="H56" s="106" t="s">
        <v>518</v>
      </c>
      <c r="I56" s="199"/>
    </row>
    <row r="57" spans="1:10" ht="69.95" customHeight="1" x14ac:dyDescent="0.25">
      <c r="B57" s="237" t="s">
        <v>519</v>
      </c>
      <c r="C57" s="212" t="s">
        <v>520</v>
      </c>
      <c r="D57" s="228" t="s">
        <v>497</v>
      </c>
      <c r="E57" s="109">
        <v>64483.839999999997</v>
      </c>
      <c r="F57" s="232">
        <v>44835</v>
      </c>
      <c r="G57" s="232">
        <v>45566</v>
      </c>
      <c r="H57" s="166" t="s">
        <v>498</v>
      </c>
      <c r="I57" s="199"/>
    </row>
    <row r="58" spans="1:10" ht="69" customHeight="1" x14ac:dyDescent="0.25">
      <c r="B58" s="207" t="s">
        <v>488</v>
      </c>
      <c r="C58" s="236" t="s">
        <v>521</v>
      </c>
      <c r="D58" s="228" t="s">
        <v>497</v>
      </c>
      <c r="E58" s="238">
        <v>83769.64</v>
      </c>
      <c r="F58" s="232">
        <v>44835</v>
      </c>
      <c r="G58" s="232">
        <v>45566</v>
      </c>
      <c r="H58" s="166" t="s">
        <v>498</v>
      </c>
      <c r="I58" s="199"/>
    </row>
    <row r="59" spans="1:10" ht="21.75" customHeight="1" x14ac:dyDescent="0.25">
      <c r="C59" s="11"/>
      <c r="D59" s="11"/>
      <c r="E59" s="90"/>
      <c r="F59" s="126"/>
      <c r="G59" s="126"/>
      <c r="H59" s="78"/>
      <c r="I59" s="19"/>
    </row>
    <row r="62" spans="1:10" ht="24.95" customHeight="1" x14ac:dyDescent="0.25">
      <c r="B62" s="16" t="s">
        <v>106</v>
      </c>
      <c r="C62" s="16" t="s">
        <v>107</v>
      </c>
      <c r="D62" s="20" t="s">
        <v>108</v>
      </c>
      <c r="E62" s="16" t="s">
        <v>109</v>
      </c>
      <c r="F62" s="2"/>
      <c r="G62" s="33" t="s">
        <v>110</v>
      </c>
      <c r="H62" s="33" t="s">
        <v>111</v>
      </c>
      <c r="I62" s="33" t="s">
        <v>112</v>
      </c>
      <c r="J62" s="33" t="s">
        <v>111</v>
      </c>
    </row>
    <row r="63" spans="1:10" ht="24.95" customHeight="1" x14ac:dyDescent="0.25">
      <c r="B63" s="16" t="s">
        <v>522</v>
      </c>
      <c r="C63" s="16" t="s">
        <v>523</v>
      </c>
      <c r="D63" s="20" t="s">
        <v>116</v>
      </c>
      <c r="E63" s="16" t="s">
        <v>117</v>
      </c>
      <c r="F63" s="19">
        <v>1</v>
      </c>
      <c r="G63" s="34">
        <v>2</v>
      </c>
      <c r="H63" s="35">
        <v>43466</v>
      </c>
      <c r="I63" s="34">
        <v>1</v>
      </c>
      <c r="J63" s="35">
        <v>43466</v>
      </c>
    </row>
    <row r="64" spans="1:10" ht="24.95" customHeight="1" x14ac:dyDescent="0.25">
      <c r="A64" s="15" t="s">
        <v>218</v>
      </c>
      <c r="B64" s="16" t="s">
        <v>524</v>
      </c>
      <c r="C64" s="16" t="s">
        <v>297</v>
      </c>
      <c r="D64" s="20" t="s">
        <v>116</v>
      </c>
      <c r="E64" s="16" t="s">
        <v>117</v>
      </c>
      <c r="F64" s="19">
        <f>(F63+1)</f>
        <v>2</v>
      </c>
      <c r="G64" s="34">
        <v>4</v>
      </c>
      <c r="H64" s="35">
        <v>44927</v>
      </c>
      <c r="I64" s="34">
        <v>1</v>
      </c>
      <c r="J64" s="35">
        <v>43466</v>
      </c>
    </row>
    <row r="65" spans="2:10" ht="24.95" customHeight="1" x14ac:dyDescent="0.25">
      <c r="B65" s="16" t="s">
        <v>525</v>
      </c>
      <c r="C65" s="16" t="s">
        <v>526</v>
      </c>
      <c r="D65" s="20" t="s">
        <v>116</v>
      </c>
      <c r="E65" s="16" t="s">
        <v>223</v>
      </c>
      <c r="F65" s="19">
        <f t="shared" ref="F65:F86" si="0">(F64+1)</f>
        <v>3</v>
      </c>
      <c r="G65" s="34">
        <v>2</v>
      </c>
      <c r="H65" s="35">
        <v>44927</v>
      </c>
      <c r="I65" s="34">
        <v>0</v>
      </c>
      <c r="J65" s="36" t="s">
        <v>118</v>
      </c>
    </row>
    <row r="66" spans="2:10" ht="24.95" customHeight="1" x14ac:dyDescent="0.25">
      <c r="B66" s="16" t="s">
        <v>527</v>
      </c>
      <c r="C66" s="16" t="s">
        <v>528</v>
      </c>
      <c r="D66" s="20" t="s">
        <v>116</v>
      </c>
      <c r="E66" s="16" t="s">
        <v>117</v>
      </c>
      <c r="F66" s="19">
        <f t="shared" si="0"/>
        <v>4</v>
      </c>
      <c r="G66" s="34">
        <v>3</v>
      </c>
      <c r="H66" s="35">
        <v>45292</v>
      </c>
      <c r="I66" s="34">
        <v>1</v>
      </c>
      <c r="J66" s="35">
        <v>43466</v>
      </c>
    </row>
    <row r="67" spans="2:10" ht="24.95" customHeight="1" x14ac:dyDescent="0.25">
      <c r="B67" s="16" t="s">
        <v>529</v>
      </c>
      <c r="C67" s="16" t="s">
        <v>530</v>
      </c>
      <c r="D67" s="20" t="s">
        <v>116</v>
      </c>
      <c r="E67" s="16" t="s">
        <v>531</v>
      </c>
      <c r="F67" s="19">
        <f t="shared" si="0"/>
        <v>5</v>
      </c>
      <c r="G67" s="34"/>
      <c r="H67" s="34"/>
      <c r="I67" s="34"/>
      <c r="J67" s="34"/>
    </row>
    <row r="68" spans="2:10" ht="24.95" customHeight="1" x14ac:dyDescent="0.25">
      <c r="B68" s="16" t="s">
        <v>532</v>
      </c>
      <c r="C68" s="16" t="s">
        <v>533</v>
      </c>
      <c r="D68" s="20" t="s">
        <v>116</v>
      </c>
      <c r="E68" s="16" t="s">
        <v>117</v>
      </c>
      <c r="F68" s="19">
        <f t="shared" si="0"/>
        <v>6</v>
      </c>
      <c r="G68" s="34">
        <v>5</v>
      </c>
      <c r="H68" s="35">
        <v>44927</v>
      </c>
      <c r="I68" s="34">
        <v>1</v>
      </c>
      <c r="J68" s="35">
        <v>43466</v>
      </c>
    </row>
    <row r="69" spans="2:10" ht="24.95" customHeight="1" x14ac:dyDescent="0.25">
      <c r="B69" s="16" t="s">
        <v>431</v>
      </c>
      <c r="C69" s="16" t="s">
        <v>534</v>
      </c>
      <c r="D69" s="20" t="s">
        <v>116</v>
      </c>
      <c r="E69" s="16" t="s">
        <v>316</v>
      </c>
      <c r="F69" s="19">
        <f t="shared" si="0"/>
        <v>7</v>
      </c>
      <c r="G69" s="34">
        <v>2</v>
      </c>
      <c r="H69" s="35">
        <v>45292</v>
      </c>
      <c r="I69" s="34">
        <v>0</v>
      </c>
      <c r="J69" s="36" t="s">
        <v>118</v>
      </c>
    </row>
    <row r="70" spans="2:10" ht="24.95" customHeight="1" x14ac:dyDescent="0.25">
      <c r="B70" s="16" t="s">
        <v>384</v>
      </c>
      <c r="C70" s="16" t="s">
        <v>535</v>
      </c>
      <c r="D70" s="20" t="s">
        <v>116</v>
      </c>
      <c r="E70" s="16" t="s">
        <v>117</v>
      </c>
      <c r="F70" s="19">
        <f t="shared" si="0"/>
        <v>8</v>
      </c>
      <c r="G70" s="34">
        <v>3</v>
      </c>
      <c r="H70" s="35">
        <v>45292</v>
      </c>
      <c r="I70" s="34">
        <v>1</v>
      </c>
      <c r="J70" s="35">
        <v>43466</v>
      </c>
    </row>
    <row r="71" spans="2:10" ht="24.95" customHeight="1" x14ac:dyDescent="0.25">
      <c r="B71" s="16" t="s">
        <v>234</v>
      </c>
      <c r="C71" s="16" t="s">
        <v>536</v>
      </c>
      <c r="D71" s="20" t="s">
        <v>116</v>
      </c>
      <c r="E71" s="16" t="s">
        <v>316</v>
      </c>
      <c r="F71" s="19">
        <f t="shared" si="0"/>
        <v>9</v>
      </c>
      <c r="G71" s="34">
        <v>0</v>
      </c>
      <c r="H71" s="36" t="s">
        <v>118</v>
      </c>
      <c r="I71" s="34">
        <v>0</v>
      </c>
      <c r="J71" s="36" t="s">
        <v>118</v>
      </c>
    </row>
    <row r="72" spans="2:10" ht="24.95" customHeight="1" x14ac:dyDescent="0.25">
      <c r="B72" s="16" t="s">
        <v>537</v>
      </c>
      <c r="C72" s="16" t="s">
        <v>538</v>
      </c>
      <c r="D72" s="20" t="s">
        <v>116</v>
      </c>
      <c r="E72" s="16" t="s">
        <v>539</v>
      </c>
      <c r="F72" s="19">
        <f t="shared" si="0"/>
        <v>10</v>
      </c>
      <c r="G72" s="34">
        <v>0</v>
      </c>
      <c r="H72" s="36" t="s">
        <v>118</v>
      </c>
      <c r="I72" s="34">
        <v>0</v>
      </c>
      <c r="J72" s="36" t="s">
        <v>118</v>
      </c>
    </row>
    <row r="73" spans="2:10" ht="24.95" customHeight="1" x14ac:dyDescent="0.25">
      <c r="B73" s="16" t="s">
        <v>540</v>
      </c>
      <c r="C73" s="16" t="s">
        <v>541</v>
      </c>
      <c r="D73" s="20" t="s">
        <v>116</v>
      </c>
      <c r="E73" s="16" t="s">
        <v>316</v>
      </c>
      <c r="F73" s="19">
        <f t="shared" si="0"/>
        <v>11</v>
      </c>
      <c r="G73" s="34">
        <v>2</v>
      </c>
      <c r="H73" s="35">
        <v>45292</v>
      </c>
      <c r="I73" s="34">
        <v>0</v>
      </c>
      <c r="J73" s="36" t="s">
        <v>118</v>
      </c>
    </row>
    <row r="74" spans="2:10" ht="24.95" customHeight="1" x14ac:dyDescent="0.25">
      <c r="B74" s="16" t="s">
        <v>542</v>
      </c>
      <c r="C74" s="16" t="s">
        <v>543</v>
      </c>
      <c r="D74" s="20" t="s">
        <v>116</v>
      </c>
      <c r="E74" s="16" t="s">
        <v>316</v>
      </c>
      <c r="F74" s="19">
        <f t="shared" si="0"/>
        <v>12</v>
      </c>
      <c r="G74" s="34">
        <v>2</v>
      </c>
      <c r="H74" s="35">
        <v>44927</v>
      </c>
      <c r="I74" s="34">
        <v>0</v>
      </c>
      <c r="J74" s="36" t="s">
        <v>118</v>
      </c>
    </row>
    <row r="75" spans="2:10" ht="24.95" customHeight="1" x14ac:dyDescent="0.25">
      <c r="B75" s="16" t="s">
        <v>544</v>
      </c>
      <c r="C75" s="16" t="s">
        <v>545</v>
      </c>
      <c r="D75" s="20" t="s">
        <v>116</v>
      </c>
      <c r="E75" s="16" t="s">
        <v>117</v>
      </c>
      <c r="F75" s="19">
        <f t="shared" si="0"/>
        <v>13</v>
      </c>
      <c r="G75" s="34">
        <v>4</v>
      </c>
      <c r="H75" s="35">
        <v>43466</v>
      </c>
      <c r="I75" s="34">
        <v>1</v>
      </c>
      <c r="J75" s="35">
        <v>43466</v>
      </c>
    </row>
    <row r="76" spans="2:10" ht="24.95" customHeight="1" x14ac:dyDescent="0.25">
      <c r="B76" s="16" t="s">
        <v>546</v>
      </c>
      <c r="C76" s="16" t="s">
        <v>547</v>
      </c>
      <c r="D76" s="20" t="s">
        <v>116</v>
      </c>
      <c r="E76" s="16" t="s">
        <v>140</v>
      </c>
      <c r="F76" s="19">
        <f t="shared" si="0"/>
        <v>14</v>
      </c>
      <c r="G76" s="34"/>
      <c r="H76" s="34"/>
      <c r="I76" s="34"/>
      <c r="J76" s="34"/>
    </row>
    <row r="77" spans="2:10" ht="24.95" customHeight="1" x14ac:dyDescent="0.25">
      <c r="B77" s="16" t="s">
        <v>548</v>
      </c>
      <c r="C77" s="16" t="s">
        <v>549</v>
      </c>
      <c r="D77" s="20" t="s">
        <v>116</v>
      </c>
      <c r="E77" s="16" t="s">
        <v>316</v>
      </c>
      <c r="F77" s="19">
        <f t="shared" si="0"/>
        <v>15</v>
      </c>
      <c r="G77" s="34">
        <v>2</v>
      </c>
      <c r="H77" s="35">
        <v>44562</v>
      </c>
      <c r="I77" s="34">
        <v>0</v>
      </c>
      <c r="J77" s="36" t="s">
        <v>118</v>
      </c>
    </row>
    <row r="78" spans="2:10" ht="24.95" customHeight="1" x14ac:dyDescent="0.25">
      <c r="B78" s="16" t="s">
        <v>550</v>
      </c>
      <c r="C78" s="16" t="s">
        <v>551</v>
      </c>
      <c r="D78" s="20" t="s">
        <v>116</v>
      </c>
      <c r="E78" s="16" t="s">
        <v>117</v>
      </c>
      <c r="F78" s="19">
        <f t="shared" si="0"/>
        <v>16</v>
      </c>
      <c r="G78" s="34">
        <v>2</v>
      </c>
      <c r="H78" s="35">
        <v>43466</v>
      </c>
      <c r="I78" s="34">
        <v>1</v>
      </c>
      <c r="J78" s="35">
        <v>43466</v>
      </c>
    </row>
    <row r="79" spans="2:10" ht="24.95" customHeight="1" x14ac:dyDescent="0.25">
      <c r="B79" s="16" t="s">
        <v>552</v>
      </c>
      <c r="C79" s="16" t="s">
        <v>553</v>
      </c>
      <c r="D79" s="20" t="s">
        <v>116</v>
      </c>
      <c r="E79" s="16" t="s">
        <v>316</v>
      </c>
      <c r="F79" s="19">
        <f t="shared" si="0"/>
        <v>17</v>
      </c>
      <c r="G79" s="34">
        <v>2</v>
      </c>
      <c r="H79" s="35">
        <v>43831</v>
      </c>
      <c r="I79" s="34">
        <v>0</v>
      </c>
      <c r="J79" s="36" t="s">
        <v>118</v>
      </c>
    </row>
    <row r="80" spans="2:10" ht="24.95" customHeight="1" x14ac:dyDescent="0.25">
      <c r="B80" s="16" t="s">
        <v>234</v>
      </c>
      <c r="C80" s="16" t="s">
        <v>554</v>
      </c>
      <c r="D80" s="20" t="s">
        <v>116</v>
      </c>
      <c r="E80" s="16" t="s">
        <v>531</v>
      </c>
      <c r="F80" s="19">
        <f t="shared" si="0"/>
        <v>18</v>
      </c>
      <c r="G80" s="34">
        <v>0</v>
      </c>
      <c r="H80" s="36" t="s">
        <v>118</v>
      </c>
      <c r="I80" s="34">
        <v>0</v>
      </c>
      <c r="J80" s="36" t="s">
        <v>118</v>
      </c>
    </row>
    <row r="81" spans="2:10" ht="24.95" customHeight="1" x14ac:dyDescent="0.25">
      <c r="B81" s="16" t="s">
        <v>141</v>
      </c>
      <c r="C81" s="16" t="s">
        <v>555</v>
      </c>
      <c r="D81" s="20" t="s">
        <v>116</v>
      </c>
      <c r="E81" s="16" t="s">
        <v>556</v>
      </c>
      <c r="F81" s="19">
        <f t="shared" si="0"/>
        <v>19</v>
      </c>
      <c r="G81" s="34"/>
      <c r="H81" s="34"/>
      <c r="I81" s="34"/>
      <c r="J81" s="34"/>
    </row>
    <row r="82" spans="2:10" ht="24.95" customHeight="1" x14ac:dyDescent="0.25">
      <c r="B82" s="16" t="s">
        <v>434</v>
      </c>
      <c r="C82" s="16" t="s">
        <v>557</v>
      </c>
      <c r="D82" s="20" t="s">
        <v>116</v>
      </c>
      <c r="E82" s="16" t="s">
        <v>389</v>
      </c>
      <c r="F82" s="19">
        <f t="shared" si="0"/>
        <v>20</v>
      </c>
      <c r="G82" s="34">
        <v>4</v>
      </c>
      <c r="H82" s="35">
        <v>44927</v>
      </c>
      <c r="I82" s="34">
        <v>1</v>
      </c>
      <c r="J82" s="35">
        <v>43466</v>
      </c>
    </row>
    <row r="83" spans="2:10" ht="24.95" customHeight="1" x14ac:dyDescent="0.25">
      <c r="B83" s="16" t="s">
        <v>558</v>
      </c>
      <c r="C83" s="16" t="s">
        <v>559</v>
      </c>
      <c r="D83" s="20" t="s">
        <v>116</v>
      </c>
      <c r="E83" s="16" t="s">
        <v>223</v>
      </c>
      <c r="F83" s="19">
        <f t="shared" si="0"/>
        <v>21</v>
      </c>
      <c r="G83" s="34">
        <v>2</v>
      </c>
      <c r="H83" s="35">
        <v>44562</v>
      </c>
      <c r="I83" s="34">
        <v>0</v>
      </c>
      <c r="J83" s="36" t="s">
        <v>118</v>
      </c>
    </row>
    <row r="84" spans="2:10" ht="24.95" customHeight="1" x14ac:dyDescent="0.25">
      <c r="B84" s="16" t="s">
        <v>560</v>
      </c>
      <c r="C84" s="16" t="s">
        <v>561</v>
      </c>
      <c r="D84" s="20" t="s">
        <v>116</v>
      </c>
      <c r="E84" s="16" t="s">
        <v>117</v>
      </c>
      <c r="F84" s="19">
        <f t="shared" si="0"/>
        <v>22</v>
      </c>
      <c r="G84" s="34">
        <v>3</v>
      </c>
      <c r="H84" s="35">
        <v>44197</v>
      </c>
      <c r="I84" s="34">
        <v>0</v>
      </c>
      <c r="J84" s="36" t="s">
        <v>118</v>
      </c>
    </row>
    <row r="85" spans="2:10" ht="24.95" customHeight="1" x14ac:dyDescent="0.25">
      <c r="B85" s="16" t="s">
        <v>562</v>
      </c>
      <c r="C85" s="16" t="s">
        <v>563</v>
      </c>
      <c r="D85" s="20" t="s">
        <v>116</v>
      </c>
      <c r="E85" s="16" t="s">
        <v>564</v>
      </c>
      <c r="F85" s="19">
        <f t="shared" si="0"/>
        <v>23</v>
      </c>
      <c r="G85" s="34"/>
      <c r="H85" s="34"/>
      <c r="I85" s="34"/>
      <c r="J85" s="34"/>
    </row>
    <row r="86" spans="2:10" ht="24.95" customHeight="1" x14ac:dyDescent="0.25">
      <c r="B86" s="16" t="s">
        <v>565</v>
      </c>
      <c r="C86" s="16" t="s">
        <v>566</v>
      </c>
      <c r="D86" s="20" t="s">
        <v>116</v>
      </c>
      <c r="E86" s="16" t="s">
        <v>316</v>
      </c>
      <c r="F86" s="19">
        <f t="shared" si="0"/>
        <v>24</v>
      </c>
      <c r="G86" s="34">
        <v>1</v>
      </c>
      <c r="H86" s="35">
        <v>44927</v>
      </c>
      <c r="I86" s="34">
        <v>0</v>
      </c>
      <c r="J86" s="36" t="s">
        <v>118</v>
      </c>
    </row>
  </sheetData>
  <sortState xmlns:xlrd2="http://schemas.microsoft.com/office/spreadsheetml/2017/richdata2" ref="A26:H41">
    <sortCondition ref="F25:F41"/>
  </sortState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opLeftCell="A25" zoomScale="90" zoomScaleNormal="90" workbookViewId="0">
      <selection activeCell="D37" sqref="D37"/>
    </sheetView>
  </sheetViews>
  <sheetFormatPr baseColWidth="10" defaultColWidth="11.42578125" defaultRowHeight="15" x14ac:dyDescent="0.25"/>
  <cols>
    <col min="1" max="2" width="44.5703125" style="1" customWidth="1"/>
    <col min="3" max="3" width="96" style="1" customWidth="1"/>
    <col min="4" max="4" width="66.28515625" style="1" customWidth="1"/>
    <col min="5" max="5" width="38.28515625" style="1" customWidth="1"/>
    <col min="6" max="6" width="19.85546875" style="1" customWidth="1"/>
    <col min="7" max="7" width="35.7109375" style="1" customWidth="1"/>
    <col min="8" max="8" width="46.28515625" style="1" customWidth="1"/>
    <col min="9" max="9" width="38.28515625" style="1" customWidth="1"/>
    <col min="10" max="10" width="43.4257812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43.5" customHeight="1" x14ac:dyDescent="0.25">
      <c r="A5" s="308" t="s">
        <v>567</v>
      </c>
      <c r="B5" s="309"/>
    </row>
    <row r="6" spans="1:9" ht="35.25" customHeight="1" x14ac:dyDescent="0.25">
      <c r="A6" s="304" t="s">
        <v>153</v>
      </c>
      <c r="B6" s="305"/>
    </row>
    <row r="9" spans="1:9" x14ac:dyDescent="0.25">
      <c r="A9" s="2" t="s">
        <v>568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3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5"/>
      <c r="D11" s="5"/>
      <c r="E11" s="5"/>
      <c r="F11" s="6"/>
      <c r="G11" s="6"/>
      <c r="H11" s="5"/>
      <c r="I11" s="5"/>
    </row>
    <row r="12" spans="1:9" ht="35.1" customHeight="1" x14ac:dyDescent="0.25">
      <c r="A12" s="11"/>
      <c r="B12" s="5" t="s">
        <v>16</v>
      </c>
      <c r="C12" s="96" t="s">
        <v>569</v>
      </c>
      <c r="D12" s="96" t="s">
        <v>570</v>
      </c>
      <c r="E12" s="85">
        <v>105125</v>
      </c>
      <c r="F12" s="58">
        <v>43466</v>
      </c>
      <c r="G12" s="99">
        <v>44104</v>
      </c>
      <c r="H12" s="79" t="s">
        <v>571</v>
      </c>
      <c r="I12" s="5"/>
    </row>
    <row r="13" spans="1:9" ht="35.1" customHeight="1" x14ac:dyDescent="0.25">
      <c r="A13" s="11"/>
      <c r="B13" s="5" t="s">
        <v>26</v>
      </c>
      <c r="C13" s="96" t="s">
        <v>572</v>
      </c>
      <c r="D13" s="96" t="s">
        <v>573</v>
      </c>
      <c r="E13" s="85">
        <v>46000</v>
      </c>
      <c r="F13" s="58">
        <v>43497</v>
      </c>
      <c r="G13" s="58">
        <v>43677</v>
      </c>
      <c r="H13" s="78" t="s">
        <v>571</v>
      </c>
      <c r="I13" s="5"/>
    </row>
    <row r="14" spans="1:9" ht="35.1" customHeight="1" x14ac:dyDescent="0.25">
      <c r="A14" s="11"/>
      <c r="B14" s="5" t="s">
        <v>20</v>
      </c>
      <c r="C14" s="96" t="s">
        <v>574</v>
      </c>
      <c r="D14" s="96" t="s">
        <v>575</v>
      </c>
      <c r="E14" s="85">
        <v>73973.75</v>
      </c>
      <c r="F14" s="58">
        <v>44136</v>
      </c>
      <c r="G14" s="99">
        <v>44500</v>
      </c>
      <c r="H14" s="79" t="s">
        <v>571</v>
      </c>
      <c r="I14" s="5"/>
    </row>
    <row r="15" spans="1:9" ht="35.1" customHeight="1" x14ac:dyDescent="0.25">
      <c r="A15" s="11"/>
      <c r="B15" s="5" t="s">
        <v>32</v>
      </c>
      <c r="C15" s="96" t="s">
        <v>576</v>
      </c>
      <c r="D15" s="96" t="s">
        <v>577</v>
      </c>
      <c r="E15" s="85">
        <v>160597.5</v>
      </c>
      <c r="F15" s="58">
        <v>44501</v>
      </c>
      <c r="G15" s="99">
        <v>44865</v>
      </c>
      <c r="H15" s="79" t="s">
        <v>571</v>
      </c>
      <c r="I15" s="5"/>
    </row>
    <row r="16" spans="1:9" ht="35.1" customHeight="1" x14ac:dyDescent="0.25">
      <c r="A16" s="11"/>
      <c r="B16" s="5" t="s">
        <v>37</v>
      </c>
      <c r="C16" s="96" t="s">
        <v>578</v>
      </c>
      <c r="D16" s="96" t="s">
        <v>577</v>
      </c>
      <c r="E16" s="85">
        <v>187997.69</v>
      </c>
      <c r="F16" s="58">
        <v>44866</v>
      </c>
      <c r="G16" s="99">
        <v>45230</v>
      </c>
      <c r="H16" s="79" t="s">
        <v>571</v>
      </c>
      <c r="I16" s="5"/>
    </row>
    <row r="17" spans="1:9" ht="35.1" customHeight="1" x14ac:dyDescent="0.25">
      <c r="A17" s="11"/>
      <c r="B17" s="5" t="s">
        <v>41</v>
      </c>
      <c r="C17" s="96" t="s">
        <v>579</v>
      </c>
      <c r="D17" s="96" t="s">
        <v>577</v>
      </c>
      <c r="E17" s="85">
        <v>169582.45</v>
      </c>
      <c r="F17" s="58">
        <v>45231</v>
      </c>
      <c r="G17" s="99">
        <v>45564</v>
      </c>
      <c r="H17" s="79" t="s">
        <v>571</v>
      </c>
      <c r="I17" s="5"/>
    </row>
    <row r="18" spans="1:9" ht="18" customHeight="1" x14ac:dyDescent="0.25">
      <c r="A18" s="11"/>
      <c r="B18" s="11"/>
      <c r="C18" s="101"/>
      <c r="D18" s="101"/>
      <c r="E18" s="94"/>
      <c r="F18" s="102"/>
      <c r="G18" s="102"/>
      <c r="H18" s="78"/>
      <c r="I18" s="11"/>
    </row>
    <row r="19" spans="1:9" x14ac:dyDescent="0.25">
      <c r="A19" s="11"/>
      <c r="B19" s="11"/>
      <c r="C19" s="11"/>
      <c r="D19" s="11"/>
      <c r="E19" s="11"/>
      <c r="F19" s="14"/>
      <c r="G19" s="14"/>
      <c r="H19" s="11"/>
      <c r="I19" s="11"/>
    </row>
    <row r="20" spans="1:9" ht="51" x14ac:dyDescent="0.25">
      <c r="A20" s="12"/>
      <c r="B20" s="5" t="s">
        <v>16</v>
      </c>
      <c r="C20" s="148" t="s">
        <v>580</v>
      </c>
      <c r="D20" s="148" t="s">
        <v>166</v>
      </c>
      <c r="E20" s="136">
        <v>169400</v>
      </c>
      <c r="F20" s="24">
        <v>43983</v>
      </c>
      <c r="G20" s="24">
        <v>45443</v>
      </c>
      <c r="H20" s="68" t="s">
        <v>581</v>
      </c>
      <c r="I20" s="5"/>
    </row>
    <row r="21" spans="1:9" ht="38.25" x14ac:dyDescent="0.25">
      <c r="A21" s="12"/>
      <c r="B21" s="130" t="s">
        <v>20</v>
      </c>
      <c r="C21" s="146" t="s">
        <v>582</v>
      </c>
      <c r="D21" s="146" t="s">
        <v>356</v>
      </c>
      <c r="E21" s="147">
        <v>150650</v>
      </c>
      <c r="F21" s="133">
        <v>44896</v>
      </c>
      <c r="G21" s="133">
        <v>45626</v>
      </c>
      <c r="H21" s="128" t="s">
        <v>583</v>
      </c>
      <c r="I21" s="50"/>
    </row>
    <row r="22" spans="1:9" ht="38.25" x14ac:dyDescent="0.25">
      <c r="A22" s="11"/>
      <c r="B22" s="45" t="s">
        <v>26</v>
      </c>
      <c r="C22" s="96" t="s">
        <v>582</v>
      </c>
      <c r="D22" s="96" t="s">
        <v>356</v>
      </c>
      <c r="E22" s="85">
        <v>150650</v>
      </c>
      <c r="F22" s="58">
        <v>44896</v>
      </c>
      <c r="G22" s="58">
        <v>45626</v>
      </c>
      <c r="H22" s="65" t="s">
        <v>583</v>
      </c>
      <c r="I22" s="29"/>
    </row>
    <row r="23" spans="1:9" x14ac:dyDescent="0.25">
      <c r="A23" s="12" t="s">
        <v>55</v>
      </c>
      <c r="B23" s="41"/>
      <c r="C23" s="81"/>
      <c r="D23" s="81"/>
      <c r="E23" s="81"/>
      <c r="F23" s="145"/>
      <c r="G23" s="145"/>
      <c r="H23" s="81"/>
      <c r="I23" s="100"/>
    </row>
    <row r="24" spans="1:9" x14ac:dyDescent="0.25">
      <c r="A24" s="11"/>
      <c r="B24" s="42" t="s">
        <v>32</v>
      </c>
      <c r="C24" s="21"/>
      <c r="D24" s="21"/>
      <c r="E24" s="21"/>
      <c r="F24" s="21"/>
      <c r="G24" s="21"/>
      <c r="H24" s="21"/>
      <c r="I24" s="6"/>
    </row>
    <row r="25" spans="1:9" x14ac:dyDescent="0.25">
      <c r="A25" s="11"/>
      <c r="B25" s="11"/>
      <c r="C25" s="11"/>
      <c r="D25" s="11"/>
      <c r="E25" s="11"/>
      <c r="F25" s="14"/>
      <c r="G25" s="14"/>
      <c r="H25" s="11"/>
      <c r="I25" s="11"/>
    </row>
    <row r="27" spans="1:9" x14ac:dyDescent="0.25">
      <c r="A27" s="15" t="s">
        <v>100</v>
      </c>
    </row>
    <row r="28" spans="1:9" ht="50.1" customHeight="1" x14ac:dyDescent="0.25">
      <c r="A28" s="12"/>
      <c r="B28" s="41" t="s">
        <v>16</v>
      </c>
      <c r="C28" s="96" t="s">
        <v>584</v>
      </c>
      <c r="D28" s="96" t="s">
        <v>102</v>
      </c>
      <c r="E28" s="85">
        <v>78200</v>
      </c>
      <c r="F28" s="58">
        <v>43845</v>
      </c>
      <c r="G28" s="58">
        <v>44575</v>
      </c>
      <c r="H28" s="71" t="s">
        <v>585</v>
      </c>
      <c r="I28" s="41"/>
    </row>
    <row r="29" spans="1:9" x14ac:dyDescent="0.25">
      <c r="A29" s="12"/>
      <c r="B29" s="41" t="s">
        <v>20</v>
      </c>
      <c r="C29" s="41"/>
      <c r="D29" s="41"/>
      <c r="E29" s="41"/>
      <c r="F29" s="46"/>
      <c r="G29" s="46"/>
      <c r="H29" s="41"/>
      <c r="I29" s="41"/>
    </row>
    <row r="30" spans="1:9" x14ac:dyDescent="0.25">
      <c r="A30" s="11"/>
      <c r="B30" s="45" t="s">
        <v>26</v>
      </c>
      <c r="C30" s="41"/>
      <c r="D30" s="41"/>
      <c r="E30" s="41"/>
      <c r="F30" s="46"/>
      <c r="G30" s="46"/>
      <c r="H30" s="41"/>
      <c r="I30" s="41"/>
    </row>
    <row r="31" spans="1:9" x14ac:dyDescent="0.25">
      <c r="A31" s="11"/>
      <c r="B31" s="41" t="s">
        <v>32</v>
      </c>
      <c r="C31" s="41"/>
      <c r="D31" s="41"/>
      <c r="E31" s="41"/>
      <c r="F31" s="46"/>
      <c r="G31" s="46"/>
      <c r="H31" s="41"/>
      <c r="I31" s="41"/>
    </row>
    <row r="36" spans="1:10" ht="24.95" customHeight="1" x14ac:dyDescent="0.25">
      <c r="B36" s="16" t="s">
        <v>106</v>
      </c>
      <c r="C36" s="16" t="s">
        <v>107</v>
      </c>
      <c r="D36" s="16" t="s">
        <v>108</v>
      </c>
      <c r="E36" s="16" t="s">
        <v>109</v>
      </c>
      <c r="G36" s="33" t="s">
        <v>110</v>
      </c>
      <c r="H36" s="33" t="s">
        <v>111</v>
      </c>
      <c r="I36" s="33" t="s">
        <v>112</v>
      </c>
      <c r="J36" s="33" t="s">
        <v>111</v>
      </c>
    </row>
    <row r="37" spans="1:10" ht="24.95" customHeight="1" x14ac:dyDescent="0.25">
      <c r="B37" s="16" t="s">
        <v>309</v>
      </c>
      <c r="C37" s="16" t="s">
        <v>586</v>
      </c>
      <c r="D37" s="16" t="s">
        <v>1275</v>
      </c>
      <c r="E37" s="16" t="s">
        <v>140</v>
      </c>
      <c r="F37" s="19">
        <v>1</v>
      </c>
      <c r="G37" s="38"/>
      <c r="H37" s="38"/>
      <c r="I37" s="38"/>
      <c r="J37" s="38"/>
    </row>
    <row r="38" spans="1:10" ht="24.95" customHeight="1" x14ac:dyDescent="0.25">
      <c r="B38" s="16" t="s">
        <v>587</v>
      </c>
      <c r="C38" s="16" t="s">
        <v>588</v>
      </c>
      <c r="D38" s="16" t="s">
        <v>116</v>
      </c>
      <c r="E38" s="16" t="s">
        <v>223</v>
      </c>
      <c r="F38" s="19">
        <f>(F37+1)</f>
        <v>2</v>
      </c>
      <c r="G38" s="34">
        <v>3</v>
      </c>
      <c r="H38" s="35">
        <v>44197</v>
      </c>
      <c r="I38" s="34">
        <v>0</v>
      </c>
      <c r="J38" s="36" t="s">
        <v>118</v>
      </c>
    </row>
    <row r="39" spans="1:10" ht="24.95" customHeight="1" x14ac:dyDescent="0.25">
      <c r="B39" s="16" t="s">
        <v>135</v>
      </c>
      <c r="C39" s="16" t="s">
        <v>589</v>
      </c>
      <c r="D39" s="16" t="s">
        <v>116</v>
      </c>
      <c r="E39" s="16" t="s">
        <v>590</v>
      </c>
      <c r="F39" s="19">
        <f t="shared" ref="F39:F46" si="0">(F38+1)</f>
        <v>3</v>
      </c>
      <c r="G39" s="38"/>
      <c r="H39" s="38"/>
      <c r="I39" s="38"/>
      <c r="J39" s="38"/>
    </row>
    <row r="40" spans="1:10" ht="24.95" customHeight="1" x14ac:dyDescent="0.25">
      <c r="B40" s="16" t="s">
        <v>591</v>
      </c>
      <c r="C40" s="16" t="s">
        <v>592</v>
      </c>
      <c r="D40" s="16" t="s">
        <v>116</v>
      </c>
      <c r="E40" s="16" t="s">
        <v>389</v>
      </c>
      <c r="F40" s="19">
        <f t="shared" si="0"/>
        <v>4</v>
      </c>
      <c r="G40" s="34">
        <v>6</v>
      </c>
      <c r="H40" s="35">
        <v>44927</v>
      </c>
      <c r="I40" s="34">
        <v>1</v>
      </c>
      <c r="J40" s="35">
        <v>43466</v>
      </c>
    </row>
    <row r="41" spans="1:10" ht="24.95" customHeight="1" x14ac:dyDescent="0.25">
      <c r="B41" s="16" t="s">
        <v>141</v>
      </c>
      <c r="C41" s="16" t="s">
        <v>593</v>
      </c>
      <c r="D41" s="16" t="s">
        <v>116</v>
      </c>
      <c r="E41" s="16" t="s">
        <v>531</v>
      </c>
      <c r="F41" s="19">
        <f t="shared" si="0"/>
        <v>5</v>
      </c>
      <c r="G41" s="38"/>
      <c r="H41" s="38"/>
      <c r="I41" s="38"/>
      <c r="J41" s="38"/>
    </row>
    <row r="42" spans="1:10" ht="24.95" customHeight="1" x14ac:dyDescent="0.25">
      <c r="B42" s="16" t="s">
        <v>594</v>
      </c>
      <c r="C42" s="16" t="s">
        <v>595</v>
      </c>
      <c r="D42" s="16" t="s">
        <v>116</v>
      </c>
      <c r="E42" s="16" t="s">
        <v>316</v>
      </c>
      <c r="F42" s="19">
        <f t="shared" si="0"/>
        <v>6</v>
      </c>
      <c r="G42" s="34">
        <v>2</v>
      </c>
      <c r="H42" s="35">
        <v>40909</v>
      </c>
      <c r="I42" s="34">
        <v>0</v>
      </c>
      <c r="J42" s="36" t="s">
        <v>118</v>
      </c>
    </row>
    <row r="43" spans="1:10" ht="24.95" customHeight="1" x14ac:dyDescent="0.25">
      <c r="B43" s="16" t="s">
        <v>141</v>
      </c>
      <c r="C43" s="16" t="s">
        <v>596</v>
      </c>
      <c r="D43" s="16" t="s">
        <v>116</v>
      </c>
      <c r="E43" s="16" t="s">
        <v>140</v>
      </c>
      <c r="F43" s="19">
        <f t="shared" si="0"/>
        <v>7</v>
      </c>
      <c r="G43" s="34">
        <v>0</v>
      </c>
      <c r="H43" s="36" t="s">
        <v>118</v>
      </c>
      <c r="I43" s="34">
        <v>0</v>
      </c>
      <c r="J43" s="36" t="s">
        <v>118</v>
      </c>
    </row>
    <row r="44" spans="1:10" ht="24.95" customHeight="1" x14ac:dyDescent="0.25">
      <c r="A44" s="15" t="s">
        <v>218</v>
      </c>
      <c r="B44" s="16" t="s">
        <v>597</v>
      </c>
      <c r="C44" s="16" t="s">
        <v>598</v>
      </c>
      <c r="D44" s="16" t="s">
        <v>116</v>
      </c>
      <c r="E44" s="16" t="s">
        <v>389</v>
      </c>
      <c r="F44" s="19">
        <f t="shared" si="0"/>
        <v>8</v>
      </c>
      <c r="G44" s="34">
        <v>4</v>
      </c>
      <c r="H44" s="35">
        <v>45292</v>
      </c>
      <c r="I44" s="34">
        <v>1</v>
      </c>
      <c r="J44" s="35">
        <v>43466</v>
      </c>
    </row>
    <row r="45" spans="1:10" ht="24.95" customHeight="1" x14ac:dyDescent="0.25">
      <c r="B45" s="16" t="s">
        <v>599</v>
      </c>
      <c r="C45" s="16" t="s">
        <v>600</v>
      </c>
      <c r="D45" s="16" t="s">
        <v>116</v>
      </c>
      <c r="E45" s="16" t="s">
        <v>389</v>
      </c>
      <c r="F45" s="19">
        <f t="shared" si="0"/>
        <v>9</v>
      </c>
      <c r="G45" s="34">
        <v>5</v>
      </c>
      <c r="H45" s="35">
        <v>44927</v>
      </c>
      <c r="I45" s="34">
        <v>1</v>
      </c>
      <c r="J45" s="35">
        <v>43466</v>
      </c>
    </row>
    <row r="46" spans="1:10" ht="24.95" customHeight="1" x14ac:dyDescent="0.25">
      <c r="B46" s="16" t="s">
        <v>601</v>
      </c>
      <c r="C46" s="16" t="s">
        <v>602</v>
      </c>
      <c r="D46" s="16" t="s">
        <v>116</v>
      </c>
      <c r="E46" s="16" t="s">
        <v>395</v>
      </c>
      <c r="F46" s="19">
        <f t="shared" si="0"/>
        <v>10</v>
      </c>
      <c r="G46" s="38"/>
      <c r="H46" s="38"/>
      <c r="I46" s="38"/>
      <c r="J46" s="38"/>
    </row>
    <row r="47" spans="1:10" ht="24.95" customHeight="1" x14ac:dyDescent="0.25"/>
  </sheetData>
  <sortState xmlns:xlrd2="http://schemas.microsoft.com/office/spreadsheetml/2017/richdata2" ref="A20:H24">
    <sortCondition ref="F21:F24"/>
  </sortState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8"/>
  <sheetViews>
    <sheetView topLeftCell="C10" zoomScale="90" zoomScaleNormal="90" workbookViewId="0">
      <selection activeCell="J41" sqref="J41"/>
    </sheetView>
  </sheetViews>
  <sheetFormatPr baseColWidth="10" defaultColWidth="11.42578125" defaultRowHeight="15" x14ac:dyDescent="0.25"/>
  <cols>
    <col min="1" max="2" width="44.5703125" style="1" customWidth="1"/>
    <col min="3" max="3" width="88.140625" style="1" customWidth="1"/>
    <col min="4" max="4" width="66.28515625" style="1" customWidth="1"/>
    <col min="5" max="5" width="37" style="1" customWidth="1"/>
    <col min="6" max="6" width="19.85546875" style="1" customWidth="1"/>
    <col min="7" max="7" width="35.140625" style="1" customWidth="1"/>
    <col min="8" max="8" width="46.28515625" style="1" customWidth="1"/>
    <col min="9" max="9" width="38.28515625" style="1" customWidth="1"/>
    <col min="10" max="10" width="38.7109375" style="1" customWidth="1"/>
    <col min="11" max="16384" width="11.42578125" style="1"/>
  </cols>
  <sheetData>
    <row r="1" spans="1:9" ht="24.95" customHeight="1" x14ac:dyDescent="0.25">
      <c r="A1" s="298" t="s">
        <v>0</v>
      </c>
      <c r="B1" s="299"/>
      <c r="C1" s="7">
        <v>5600130</v>
      </c>
    </row>
    <row r="2" spans="1:9" ht="50.1" customHeight="1" x14ac:dyDescent="0.25">
      <c r="A2" s="300" t="s">
        <v>1</v>
      </c>
      <c r="B2" s="301"/>
      <c r="C2" s="8" t="s">
        <v>2</v>
      </c>
    </row>
    <row r="3" spans="1:9" ht="24.95" customHeight="1" x14ac:dyDescent="0.25">
      <c r="A3" s="300" t="s">
        <v>3</v>
      </c>
      <c r="B3" s="301"/>
      <c r="C3" s="7" t="s">
        <v>4</v>
      </c>
    </row>
    <row r="4" spans="1:9" ht="24.95" customHeight="1" x14ac:dyDescent="0.25">
      <c r="A4" s="9"/>
      <c r="C4" s="10"/>
    </row>
    <row r="5" spans="1:9" ht="30.75" customHeight="1" x14ac:dyDescent="0.25">
      <c r="A5" s="302" t="s">
        <v>603</v>
      </c>
      <c r="B5" s="303"/>
    </row>
    <row r="6" spans="1:9" ht="35.25" customHeight="1" x14ac:dyDescent="0.25">
      <c r="A6" s="304" t="s">
        <v>6</v>
      </c>
      <c r="B6" s="305"/>
    </row>
    <row r="9" spans="1:9" x14ac:dyDescent="0.25">
      <c r="A9" s="2" t="s">
        <v>604</v>
      </c>
      <c r="B9" s="2"/>
    </row>
    <row r="10" spans="1:9" ht="30" x14ac:dyDescent="0.25">
      <c r="A10" s="2"/>
      <c r="B10" s="2"/>
      <c r="C10" s="3" t="s">
        <v>8</v>
      </c>
      <c r="D10" s="3" t="s">
        <v>9</v>
      </c>
      <c r="E10" s="82" t="s">
        <v>10</v>
      </c>
      <c r="F10" s="83" t="s">
        <v>11</v>
      </c>
      <c r="G10" s="83" t="s">
        <v>12</v>
      </c>
      <c r="H10" s="4" t="s">
        <v>13</v>
      </c>
      <c r="I10" s="4" t="s">
        <v>14</v>
      </c>
    </row>
    <row r="11" spans="1:9" x14ac:dyDescent="0.25">
      <c r="A11" s="12" t="s">
        <v>15</v>
      </c>
      <c r="C11" s="31"/>
      <c r="D11" s="31"/>
      <c r="E11" s="74"/>
      <c r="F11" s="84"/>
      <c r="G11" s="84"/>
      <c r="H11" s="31"/>
      <c r="I11" s="5"/>
    </row>
    <row r="12" spans="1:9" ht="50.1" customHeight="1" x14ac:dyDescent="0.25">
      <c r="A12" s="11"/>
      <c r="B12" s="30" t="s">
        <v>16</v>
      </c>
      <c r="C12" s="96" t="s">
        <v>605</v>
      </c>
      <c r="D12" s="96" t="s">
        <v>459</v>
      </c>
      <c r="E12" s="85">
        <v>1164868.92</v>
      </c>
      <c r="F12" s="58">
        <v>44397</v>
      </c>
      <c r="G12" s="58">
        <v>44926</v>
      </c>
      <c r="H12" s="71" t="s">
        <v>606</v>
      </c>
      <c r="I12" s="29"/>
    </row>
    <row r="13" spans="1:9" ht="50.1" customHeight="1" x14ac:dyDescent="0.25">
      <c r="A13" s="11"/>
      <c r="B13" s="30" t="s">
        <v>20</v>
      </c>
      <c r="C13" s="96" t="s">
        <v>607</v>
      </c>
      <c r="D13" s="96" t="s">
        <v>459</v>
      </c>
      <c r="E13" s="85">
        <v>773553.59</v>
      </c>
      <c r="F13" s="58">
        <v>45292</v>
      </c>
      <c r="G13" s="58">
        <v>46387</v>
      </c>
      <c r="H13" s="71" t="s">
        <v>606</v>
      </c>
      <c r="I13" s="29"/>
    </row>
    <row r="14" spans="1:9" x14ac:dyDescent="0.2">
      <c r="A14" s="11"/>
      <c r="B14" s="30" t="s">
        <v>26</v>
      </c>
      <c r="C14" s="45"/>
      <c r="D14" s="45"/>
      <c r="E14" s="45"/>
      <c r="F14" s="45"/>
      <c r="G14" s="45"/>
      <c r="H14" s="44"/>
      <c r="I14" s="29"/>
    </row>
    <row r="15" spans="1:9" x14ac:dyDescent="0.25">
      <c r="A15" s="11"/>
      <c r="B15" s="30"/>
      <c r="C15" s="41"/>
      <c r="D15" s="41"/>
      <c r="E15" s="41"/>
      <c r="F15" s="46"/>
      <c r="G15" s="46"/>
      <c r="H15" s="41"/>
      <c r="I15" s="29"/>
    </row>
    <row r="16" spans="1:9" x14ac:dyDescent="0.25">
      <c r="A16" s="11"/>
      <c r="B16" s="30"/>
      <c r="C16" s="41"/>
      <c r="D16" s="41"/>
      <c r="E16" s="41"/>
      <c r="F16" s="46"/>
      <c r="G16" s="46"/>
      <c r="H16" s="41"/>
      <c r="I16" s="29"/>
    </row>
    <row r="17" spans="1:9" x14ac:dyDescent="0.25">
      <c r="A17" s="11"/>
      <c r="B17" s="11"/>
      <c r="C17" s="11"/>
      <c r="D17" s="11"/>
      <c r="E17" s="11"/>
      <c r="F17" s="14"/>
      <c r="G17" s="14"/>
      <c r="H17" s="11"/>
      <c r="I17" s="11"/>
    </row>
    <row r="18" spans="1:9" x14ac:dyDescent="0.25">
      <c r="A18" s="11"/>
      <c r="B18" s="11"/>
      <c r="C18" s="11"/>
      <c r="D18" s="11"/>
      <c r="E18" s="11"/>
      <c r="F18" s="14"/>
      <c r="G18" s="14"/>
      <c r="H18" s="11"/>
      <c r="I18" s="11"/>
    </row>
    <row r="19" spans="1:9" x14ac:dyDescent="0.25">
      <c r="A19" s="12" t="s">
        <v>55</v>
      </c>
      <c r="B19" s="11"/>
      <c r="C19" s="11"/>
      <c r="D19" s="11"/>
      <c r="E19" s="11"/>
      <c r="F19" s="14"/>
      <c r="G19" s="14"/>
      <c r="H19" s="11"/>
      <c r="I19" s="11"/>
    </row>
    <row r="20" spans="1:9" ht="30" x14ac:dyDescent="0.25">
      <c r="A20" s="12"/>
      <c r="B20" s="5" t="s">
        <v>16</v>
      </c>
      <c r="C20" s="5" t="s">
        <v>608</v>
      </c>
      <c r="D20" s="175" t="s">
        <v>609</v>
      </c>
      <c r="E20" s="120">
        <v>175450</v>
      </c>
      <c r="F20" s="38" t="s">
        <v>69</v>
      </c>
      <c r="G20" s="38" t="s">
        <v>70</v>
      </c>
      <c r="H20" s="103" t="s">
        <v>606</v>
      </c>
      <c r="I20" s="5"/>
    </row>
    <row r="21" spans="1:9" x14ac:dyDescent="0.25">
      <c r="A21" s="12"/>
      <c r="B21" s="5" t="s">
        <v>20</v>
      </c>
      <c r="C21" s="5"/>
      <c r="D21" s="5"/>
      <c r="E21" s="5"/>
      <c r="F21" s="6"/>
      <c r="G21" s="6"/>
      <c r="H21" s="5"/>
      <c r="I21" s="5"/>
    </row>
    <row r="22" spans="1:9" x14ac:dyDescent="0.25">
      <c r="A22" s="11"/>
      <c r="B22" s="13" t="s">
        <v>26</v>
      </c>
      <c r="C22" s="5"/>
      <c r="D22" s="5"/>
      <c r="E22" s="5"/>
      <c r="F22" s="6"/>
      <c r="G22" s="6"/>
      <c r="H22" s="5"/>
      <c r="I22" s="5"/>
    </row>
    <row r="23" spans="1:9" x14ac:dyDescent="0.25">
      <c r="A23" s="11"/>
      <c r="B23" s="5" t="s">
        <v>32</v>
      </c>
      <c r="C23" s="5"/>
      <c r="D23" s="5"/>
      <c r="E23" s="5"/>
      <c r="F23" s="6"/>
      <c r="G23" s="6"/>
      <c r="H23" s="5"/>
      <c r="I23" s="5"/>
    </row>
    <row r="24" spans="1:9" x14ac:dyDescent="0.25">
      <c r="A24" s="11"/>
      <c r="B24" s="11"/>
      <c r="C24" s="11"/>
      <c r="D24" s="11"/>
      <c r="E24" s="11"/>
      <c r="F24" s="14"/>
      <c r="G24" s="14"/>
      <c r="H24" s="11"/>
      <c r="I24" s="11"/>
    </row>
    <row r="26" spans="1:9" x14ac:dyDescent="0.25">
      <c r="A26" s="15" t="s">
        <v>100</v>
      </c>
    </row>
    <row r="27" spans="1:9" x14ac:dyDescent="0.25">
      <c r="A27" s="12"/>
      <c r="B27" s="5" t="s">
        <v>16</v>
      </c>
      <c r="C27" s="5"/>
      <c r="D27" s="5"/>
      <c r="E27" s="5"/>
      <c r="F27" s="6"/>
      <c r="G27" s="6"/>
      <c r="H27" s="5"/>
      <c r="I27" s="5"/>
    </row>
    <row r="28" spans="1:9" x14ac:dyDescent="0.25">
      <c r="A28" s="12"/>
      <c r="B28" s="5" t="s">
        <v>20</v>
      </c>
      <c r="C28" s="5"/>
      <c r="D28" s="5"/>
      <c r="E28" s="5"/>
      <c r="F28" s="6"/>
      <c r="G28" s="6"/>
      <c r="H28" s="5"/>
      <c r="I28" s="5"/>
    </row>
    <row r="29" spans="1:9" x14ac:dyDescent="0.25">
      <c r="A29" s="11"/>
      <c r="B29" s="13" t="s">
        <v>26</v>
      </c>
      <c r="C29" s="5"/>
      <c r="D29" s="5"/>
      <c r="E29" s="5"/>
      <c r="F29" s="6"/>
      <c r="G29" s="6"/>
      <c r="H29" s="5"/>
      <c r="I29" s="5"/>
    </row>
    <row r="30" spans="1:9" x14ac:dyDescent="0.25">
      <c r="A30" s="11"/>
      <c r="B30" s="5" t="s">
        <v>32</v>
      </c>
      <c r="C30" s="5"/>
      <c r="D30" s="5"/>
      <c r="E30" s="5"/>
      <c r="F30" s="6"/>
      <c r="G30" s="6"/>
      <c r="H30" s="5"/>
      <c r="I30" s="5"/>
    </row>
    <row r="35" spans="1:10" ht="24.95" customHeight="1" x14ac:dyDescent="0.25">
      <c r="B35" s="18" t="s">
        <v>106</v>
      </c>
      <c r="C35" s="18" t="s">
        <v>107</v>
      </c>
      <c r="D35" s="18" t="s">
        <v>108</v>
      </c>
      <c r="E35" s="18" t="s">
        <v>109</v>
      </c>
      <c r="G35" s="33" t="s">
        <v>110</v>
      </c>
      <c r="H35" s="33" t="s">
        <v>111</v>
      </c>
      <c r="I35" s="33" t="s">
        <v>112</v>
      </c>
      <c r="J35" s="33" t="s">
        <v>111</v>
      </c>
    </row>
    <row r="36" spans="1:10" ht="24.95" customHeight="1" x14ac:dyDescent="0.25">
      <c r="B36" s="16" t="s">
        <v>610</v>
      </c>
      <c r="C36" s="16" t="s">
        <v>611</v>
      </c>
      <c r="D36" s="16" t="s">
        <v>116</v>
      </c>
      <c r="E36" s="16" t="s">
        <v>223</v>
      </c>
      <c r="F36" s="19">
        <v>1</v>
      </c>
      <c r="G36" s="37">
        <v>2</v>
      </c>
      <c r="H36" s="39">
        <v>43101</v>
      </c>
      <c r="I36" s="34">
        <v>1</v>
      </c>
      <c r="J36" s="35">
        <v>43466</v>
      </c>
    </row>
    <row r="37" spans="1:10" ht="24.95" customHeight="1" x14ac:dyDescent="0.25">
      <c r="B37" s="16" t="s">
        <v>612</v>
      </c>
      <c r="C37" s="16" t="s">
        <v>613</v>
      </c>
      <c r="D37" s="16" t="s">
        <v>116</v>
      </c>
      <c r="E37" s="16" t="s">
        <v>223</v>
      </c>
      <c r="F37" s="19">
        <f>(F36+1)</f>
        <v>2</v>
      </c>
      <c r="G37" s="34">
        <v>2</v>
      </c>
      <c r="H37" s="35">
        <v>43831</v>
      </c>
      <c r="I37" s="34">
        <v>0</v>
      </c>
      <c r="J37" s="36" t="s">
        <v>118</v>
      </c>
    </row>
    <row r="38" spans="1:10" ht="24.95" customHeight="1" x14ac:dyDescent="0.25">
      <c r="B38" s="16" t="s">
        <v>614</v>
      </c>
      <c r="C38" s="16" t="s">
        <v>615</v>
      </c>
      <c r="D38" s="16" t="s">
        <v>616</v>
      </c>
      <c r="E38" s="16" t="s">
        <v>617</v>
      </c>
      <c r="F38" s="19">
        <f t="shared" ref="F38:F47" si="0">(F37+1)</f>
        <v>3</v>
      </c>
      <c r="G38" s="34"/>
      <c r="H38" s="34"/>
      <c r="I38" s="34"/>
      <c r="J38" s="34"/>
    </row>
    <row r="39" spans="1:10" ht="24.95" customHeight="1" x14ac:dyDescent="0.25">
      <c r="B39" s="16" t="s">
        <v>618</v>
      </c>
      <c r="C39" s="16" t="s">
        <v>619</v>
      </c>
      <c r="D39" s="16" t="s">
        <v>116</v>
      </c>
      <c r="E39" s="16" t="s">
        <v>316</v>
      </c>
      <c r="F39" s="19">
        <f t="shared" si="0"/>
        <v>4</v>
      </c>
      <c r="G39" s="34">
        <v>1</v>
      </c>
      <c r="H39" s="35">
        <v>42005</v>
      </c>
      <c r="I39" s="34">
        <v>0</v>
      </c>
      <c r="J39" s="36" t="s">
        <v>118</v>
      </c>
    </row>
    <row r="40" spans="1:10" ht="24.95" customHeight="1" x14ac:dyDescent="0.25">
      <c r="A40" s="15" t="s">
        <v>218</v>
      </c>
      <c r="B40" s="16" t="s">
        <v>620</v>
      </c>
      <c r="C40" s="16" t="s">
        <v>621</v>
      </c>
      <c r="D40" s="16" t="s">
        <v>116</v>
      </c>
      <c r="E40" s="16" t="s">
        <v>117</v>
      </c>
      <c r="F40" s="19">
        <f t="shared" si="0"/>
        <v>5</v>
      </c>
      <c r="G40" s="34">
        <v>4</v>
      </c>
      <c r="H40" s="35">
        <v>44562</v>
      </c>
      <c r="I40" s="34">
        <v>1</v>
      </c>
      <c r="J40" s="35">
        <v>43466</v>
      </c>
    </row>
    <row r="41" spans="1:10" ht="24.95" customHeight="1" x14ac:dyDescent="0.25">
      <c r="B41" s="16" t="s">
        <v>622</v>
      </c>
      <c r="C41" s="16" t="s">
        <v>623</v>
      </c>
      <c r="D41" s="16" t="s">
        <v>121</v>
      </c>
      <c r="E41" s="16" t="s">
        <v>128</v>
      </c>
      <c r="F41" s="19">
        <f t="shared" si="0"/>
        <v>6</v>
      </c>
      <c r="G41" s="34">
        <v>4</v>
      </c>
      <c r="H41" s="35">
        <v>42736</v>
      </c>
      <c r="I41" s="34">
        <v>0</v>
      </c>
      <c r="J41" s="36" t="s">
        <v>118</v>
      </c>
    </row>
    <row r="42" spans="1:10" ht="24.95" customHeight="1" x14ac:dyDescent="0.25">
      <c r="B42" s="16" t="s">
        <v>624</v>
      </c>
      <c r="C42" s="16" t="s">
        <v>625</v>
      </c>
      <c r="D42" s="16" t="s">
        <v>116</v>
      </c>
      <c r="E42" s="16" t="s">
        <v>316</v>
      </c>
      <c r="F42" s="19">
        <f t="shared" si="0"/>
        <v>7</v>
      </c>
      <c r="G42" s="34">
        <v>2</v>
      </c>
      <c r="H42" s="35">
        <v>43466</v>
      </c>
      <c r="I42" s="34">
        <v>1</v>
      </c>
      <c r="J42" s="35">
        <v>43466</v>
      </c>
    </row>
    <row r="43" spans="1:10" ht="24.95" customHeight="1" x14ac:dyDescent="0.25">
      <c r="B43" s="16" t="s">
        <v>224</v>
      </c>
      <c r="C43" s="16" t="s">
        <v>626</v>
      </c>
      <c r="D43" s="16" t="s">
        <v>116</v>
      </c>
      <c r="E43" s="16" t="s">
        <v>117</v>
      </c>
      <c r="F43" s="19">
        <f t="shared" si="0"/>
        <v>8</v>
      </c>
      <c r="G43" s="34">
        <v>2</v>
      </c>
      <c r="H43" s="35">
        <v>44562</v>
      </c>
      <c r="I43" s="34">
        <v>0</v>
      </c>
      <c r="J43" s="36" t="s">
        <v>118</v>
      </c>
    </row>
    <row r="44" spans="1:10" ht="24.95" customHeight="1" x14ac:dyDescent="0.25">
      <c r="B44" s="16" t="s">
        <v>627</v>
      </c>
      <c r="C44" s="16" t="s">
        <v>628</v>
      </c>
      <c r="D44" s="16" t="s">
        <v>629</v>
      </c>
      <c r="E44" s="16" t="s">
        <v>630</v>
      </c>
      <c r="F44" s="19">
        <f t="shared" si="0"/>
        <v>9</v>
      </c>
      <c r="G44" s="34"/>
      <c r="H44" s="34"/>
      <c r="I44" s="34"/>
      <c r="J44" s="34"/>
    </row>
    <row r="45" spans="1:10" ht="24.95" customHeight="1" x14ac:dyDescent="0.25">
      <c r="B45" s="16" t="s">
        <v>631</v>
      </c>
      <c r="C45" s="16" t="s">
        <v>632</v>
      </c>
      <c r="D45" s="16" t="s">
        <v>116</v>
      </c>
      <c r="E45" s="16" t="s">
        <v>117</v>
      </c>
      <c r="F45" s="19">
        <f t="shared" si="0"/>
        <v>10</v>
      </c>
      <c r="G45" s="161">
        <v>2</v>
      </c>
      <c r="H45" s="162">
        <v>44927</v>
      </c>
      <c r="I45" s="161">
        <v>1</v>
      </c>
      <c r="J45" s="162">
        <v>43466</v>
      </c>
    </row>
    <row r="46" spans="1:10" ht="24.95" customHeight="1" x14ac:dyDescent="0.25">
      <c r="B46" s="16" t="s">
        <v>633</v>
      </c>
      <c r="C46" s="16" t="s">
        <v>634</v>
      </c>
      <c r="D46" s="16" t="s">
        <v>116</v>
      </c>
      <c r="E46" s="16" t="s">
        <v>427</v>
      </c>
      <c r="F46" s="19">
        <f t="shared" si="0"/>
        <v>11</v>
      </c>
      <c r="G46" s="161">
        <v>0</v>
      </c>
      <c r="H46" s="163" t="s">
        <v>118</v>
      </c>
      <c r="I46" s="161">
        <v>0</v>
      </c>
      <c r="J46" s="163" t="s">
        <v>118</v>
      </c>
    </row>
    <row r="47" spans="1:10" ht="24.95" customHeight="1" x14ac:dyDescent="0.25">
      <c r="B47" s="16" t="s">
        <v>635</v>
      </c>
      <c r="C47" s="16" t="s">
        <v>636</v>
      </c>
      <c r="D47" s="16" t="s">
        <v>116</v>
      </c>
      <c r="E47" s="16" t="s">
        <v>140</v>
      </c>
      <c r="F47" s="19">
        <f t="shared" si="0"/>
        <v>12</v>
      </c>
      <c r="G47" s="34"/>
      <c r="H47" s="34"/>
      <c r="I47" s="34"/>
      <c r="J47" s="34"/>
    </row>
    <row r="48" spans="1:10" ht="24.95" customHeight="1" x14ac:dyDescent="0.25"/>
  </sheetData>
  <mergeCells count="5"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Línea 1</vt:lpstr>
      <vt:lpstr>Línea 2</vt:lpstr>
      <vt:lpstr>Línea 3</vt:lpstr>
      <vt:lpstr>Línea 4</vt:lpstr>
      <vt:lpstr>Línea 5</vt:lpstr>
      <vt:lpstr>Línea 6</vt:lpstr>
      <vt:lpstr>Línea 7</vt:lpstr>
      <vt:lpstr>Línea 8</vt:lpstr>
      <vt:lpstr>Línea 9</vt:lpstr>
      <vt:lpstr>Línea 10</vt:lpstr>
      <vt:lpstr>Línea 11</vt:lpstr>
      <vt:lpstr>Línea 12</vt:lpstr>
      <vt:lpstr>Línea 13</vt:lpstr>
      <vt:lpstr>Línea 14</vt:lpstr>
      <vt:lpstr>Línea 15</vt:lpstr>
      <vt:lpstr>Línea 16</vt:lpstr>
      <vt:lpstr>Línea 17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</dc:creator>
  <cp:keywords/>
  <dc:description/>
  <cp:lastModifiedBy>María Teresa Sánchez Pineda de las Infantas</cp:lastModifiedBy>
  <cp:revision/>
  <dcterms:created xsi:type="dcterms:W3CDTF">2022-02-08T13:13:21Z</dcterms:created>
  <dcterms:modified xsi:type="dcterms:W3CDTF">2024-07-16T11:57:05Z</dcterms:modified>
  <cp:category/>
  <cp:contentStatus/>
</cp:coreProperties>
</file>